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su-my.sharepoint.com/personal/jth03e_fsu_edu/Documents/Documents/RF/"/>
    </mc:Choice>
  </mc:AlternateContent>
  <xr:revisionPtr revIDLastSave="87" documentId="8_{AF95C484-AA5C-4D62-BB5A-7A4DB9076D0F}" xr6:coauthVersionLast="47" xr6:coauthVersionMax="47" xr10:uidLastSave="{2D015AF3-AF5A-45FF-9431-C0AB71F2522B}"/>
  <bookViews>
    <workbookView xWindow="-120" yWindow="-120" windowWidth="29040" windowHeight="17640" xr2:uid="{00000000-000D-0000-FFFF-FFFF00000000}"/>
  </bookViews>
  <sheets>
    <sheet name="DOLa Rv 02-2023" sheetId="7" r:id="rId1"/>
    <sheet name="Pivots" sheetId="4" r:id="rId2"/>
    <sheet name="Fall 2023" sheetId="2" r:id="rId3"/>
    <sheet name="Spring 2023" sheetId="3" r:id="rId4"/>
  </sheets>
  <definedNames>
    <definedName name="_xlnm.Print_Area" localSheetId="0">'DOLa Rv 02-2023'!$A$1:$M$39</definedName>
  </definedNames>
  <calcPr calcId="191029"/>
  <pivotCaches>
    <pivotCache cacheId="31" r:id="rId5"/>
    <pivotCache cacheId="3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2" l="1"/>
</calcChain>
</file>

<file path=xl/sharedStrings.xml><?xml version="1.0" encoding="utf-8"?>
<sst xmlns="http://schemas.openxmlformats.org/spreadsheetml/2006/main" count="541" uniqueCount="74">
  <si>
    <t>Waiver Department</t>
  </si>
  <si>
    <t>Student Person Name</t>
  </si>
  <si>
    <t>Student Id</t>
  </si>
  <si>
    <t>Employee Record</t>
  </si>
  <si>
    <t>FTE</t>
  </si>
  <si>
    <t>Jobcode Id</t>
  </si>
  <si>
    <t>Waiver Period</t>
  </si>
  <si>
    <t>Waiver Type Desc</t>
  </si>
  <si>
    <t>Waiver Code</t>
  </si>
  <si>
    <t>Waiver Amount</t>
  </si>
  <si>
    <t>HR Acct Code</t>
  </si>
  <si>
    <t>Allocated Waiver Amt</t>
  </si>
  <si>
    <t>Projected Waiver Amt</t>
  </si>
  <si>
    <t>Actual Waiver Amt</t>
  </si>
  <si>
    <t>0</t>
  </si>
  <si>
    <t>M9182</t>
  </si>
  <si>
    <t>Waiver - Graduate Tuition</t>
  </si>
  <si>
    <t>WAV4</t>
  </si>
  <si>
    <t>Waiver - OOS Graduate Tuition</t>
  </si>
  <si>
    <t>2</t>
  </si>
  <si>
    <t>1</t>
  </si>
  <si>
    <t>214000</t>
  </si>
  <si>
    <t>227000545O101043</t>
  </si>
  <si>
    <t>214000545O102044</t>
  </si>
  <si>
    <t>WAV1</t>
  </si>
  <si>
    <t>216000</t>
  </si>
  <si>
    <t>225000545O101315</t>
  </si>
  <si>
    <t>283200545O102040</t>
  </si>
  <si>
    <t>218000</t>
  </si>
  <si>
    <t>069000545O101282</t>
  </si>
  <si>
    <t>283200545O100408</t>
  </si>
  <si>
    <t>Row Labels</t>
  </si>
  <si>
    <t>Grand Total</t>
  </si>
  <si>
    <t>Sum of Allocated Waiver Amt</t>
  </si>
  <si>
    <t>Fall 2023</t>
  </si>
  <si>
    <t>Spring 2023</t>
  </si>
  <si>
    <t xml:space="preserve">Office of the University Controller </t>
  </si>
  <si>
    <t>Accounting Services</t>
  </si>
  <si>
    <t>Florida State University</t>
  </si>
  <si>
    <t>6300A University Center</t>
  </si>
  <si>
    <t>Tallahassee, FL 32306-2393</t>
  </si>
  <si>
    <t>Ph: (850) 644-5010</t>
  </si>
  <si>
    <t>GeneralAccounting@admin.fsu.edu</t>
  </si>
  <si>
    <t>DEPARTMENTAL ONLINE JOURNAL ENTRY FORM ADDENDUM</t>
  </si>
  <si>
    <r>
      <t xml:space="preserve">If using this addendum, the DOL PDF Form should only be used for approvals/signatures, </t>
    </r>
    <r>
      <rPr>
        <b/>
        <i/>
        <sz val="11"/>
        <rFont val="Calibri"/>
        <family val="2"/>
      </rPr>
      <t>NOT DETAIL LINES</t>
    </r>
    <r>
      <rPr>
        <i/>
        <sz val="11"/>
        <rFont val="Calibri"/>
        <family val="2"/>
      </rPr>
      <t>.</t>
    </r>
  </si>
  <si>
    <t>Transaction Purpose</t>
  </si>
  <si>
    <t>TRANSACTION(S) AS CURRENTLY RECORDED</t>
  </si>
  <si>
    <t>Original Transaction Document #</t>
  </si>
  <si>
    <t>DeptID</t>
  </si>
  <si>
    <t>Fund</t>
  </si>
  <si>
    <t>Account</t>
  </si>
  <si>
    <t>Amount</t>
  </si>
  <si>
    <t>Project</t>
  </si>
  <si>
    <t>Activity ID</t>
  </si>
  <si>
    <t>Analysis Type</t>
  </si>
  <si>
    <t>CF1</t>
  </si>
  <si>
    <t>CF2</t>
  </si>
  <si>
    <t>CF3</t>
  </si>
  <si>
    <t>Source Type</t>
  </si>
  <si>
    <t>Category</t>
  </si>
  <si>
    <t>TRANSACTION(S) AS CORRECTED</t>
  </si>
  <si>
    <t>Smith, Mary</t>
  </si>
  <si>
    <t>Jones, Bob</t>
  </si>
  <si>
    <t>Rogers, Sally</t>
  </si>
  <si>
    <t>Williams, Tom</t>
  </si>
  <si>
    <t>Johnson, Heather</t>
  </si>
  <si>
    <t>Roberts, Sam</t>
  </si>
  <si>
    <t>Brown, George</t>
  </si>
  <si>
    <t>219000</t>
  </si>
  <si>
    <t>545</t>
  </si>
  <si>
    <t>742101</t>
  </si>
  <si>
    <t>123456</t>
  </si>
  <si>
    <t>GLE</t>
  </si>
  <si>
    <t>To correct the tuition waivers for GRAs funded on FSURF projects for Fall 2023 and Spring 2023
Fall 2023: Mary Smith 123456789, Bob Jones 234567891, Sally Rogers 345678912, Tom Williams 456789123 - $17,757.85
Spring 2023: Heather Johnson 567891234 - $4,775.54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</si>
</sst>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Garamond"/>
      <family val="1"/>
    </font>
    <font>
      <i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0" fontId="0" fillId="0" borderId="0" xfId="0" pivotButton="1"/>
    <xf numFmtId="44" fontId="0" fillId="0" borderId="0" xfId="0" applyNumberFormat="1"/>
    <xf numFmtId="49" fontId="1" fillId="0" borderId="0" xfId="2" applyNumberFormat="1" applyAlignment="1" applyProtection="1">
      <alignment horizontal="center"/>
      <protection locked="0"/>
    </xf>
    <xf numFmtId="49" fontId="4" fillId="0" borderId="0" xfId="2" applyNumberFormat="1" applyFont="1" applyAlignment="1">
      <alignment horizontal="left"/>
    </xf>
    <xf numFmtId="49" fontId="1" fillId="0" borderId="0" xfId="2" applyNumberFormat="1" applyAlignment="1">
      <alignment horizontal="center"/>
    </xf>
    <xf numFmtId="43" fontId="0" fillId="0" borderId="0" xfId="3" applyFont="1" applyAlignment="1" applyProtection="1">
      <alignment horizontal="center"/>
    </xf>
    <xf numFmtId="49" fontId="4" fillId="0" borderId="0" xfId="2" applyNumberFormat="1" applyFont="1" applyAlignment="1">
      <alignment horizontal="right"/>
    </xf>
    <xf numFmtId="0" fontId="1" fillId="0" borderId="0" xfId="2" applyProtection="1">
      <protection locked="0"/>
    </xf>
    <xf numFmtId="49" fontId="4" fillId="0" borderId="0" xfId="4" applyNumberFormat="1" applyFont="1" applyAlignment="1">
      <alignment horizontal="right"/>
    </xf>
    <xf numFmtId="49" fontId="7" fillId="0" borderId="0" xfId="5" applyNumberFormat="1" applyFont="1" applyAlignment="1" applyProtection="1">
      <alignment horizontal="right"/>
    </xf>
    <xf numFmtId="43" fontId="9" fillId="0" borderId="0" xfId="3" applyFont="1" applyAlignment="1" applyProtection="1">
      <alignment horizontal="center"/>
    </xf>
    <xf numFmtId="43" fontId="11" fillId="0" borderId="0" xfId="3" applyFont="1" applyAlignment="1" applyProtection="1">
      <alignment horizontal="center"/>
    </xf>
    <xf numFmtId="43" fontId="12" fillId="0" borderId="0" xfId="3" applyFont="1" applyAlignment="1" applyProtection="1">
      <alignment horizontal="right"/>
    </xf>
    <xf numFmtId="49" fontId="8" fillId="0" borderId="0" xfId="2" applyNumberFormat="1" applyFont="1" applyAlignment="1">
      <alignment horizontal="center"/>
    </xf>
    <xf numFmtId="43" fontId="12" fillId="0" borderId="0" xfId="3" applyFont="1" applyAlignment="1" applyProtection="1">
      <alignment horizontal="center"/>
    </xf>
    <xf numFmtId="49" fontId="3" fillId="0" borderId="0" xfId="2" applyNumberFormat="1" applyFont="1" applyAlignment="1" applyProtection="1">
      <alignment horizontal="center"/>
      <protection locked="0"/>
    </xf>
    <xf numFmtId="49" fontId="3" fillId="2" borderId="4" xfId="2" applyNumberFormat="1" applyFont="1" applyFill="1" applyBorder="1" applyAlignment="1">
      <alignment horizontal="center" wrapText="1"/>
    </xf>
    <xf numFmtId="49" fontId="3" fillId="2" borderId="5" xfId="2" applyNumberFormat="1" applyFont="1" applyFill="1" applyBorder="1" applyAlignment="1">
      <alignment horizontal="center" wrapText="1"/>
    </xf>
    <xf numFmtId="43" fontId="3" fillId="2" borderId="5" xfId="3" applyFont="1" applyFill="1" applyBorder="1" applyAlignment="1" applyProtection="1">
      <alignment horizontal="center" wrapText="1"/>
    </xf>
    <xf numFmtId="49" fontId="3" fillId="2" borderId="6" xfId="2" applyNumberFormat="1" applyFont="1" applyFill="1" applyBorder="1" applyAlignment="1">
      <alignment horizontal="center" wrapText="1"/>
    </xf>
    <xf numFmtId="43" fontId="0" fillId="0" borderId="0" xfId="3" applyFont="1" applyBorder="1" applyAlignment="1" applyProtection="1">
      <alignment horizontal="center"/>
      <protection locked="0"/>
    </xf>
    <xf numFmtId="49" fontId="1" fillId="0" borderId="7" xfId="2" applyNumberFormat="1" applyBorder="1" applyProtection="1">
      <protection locked="0"/>
    </xf>
    <xf numFmtId="49" fontId="1" fillId="0" borderId="0" xfId="2" applyNumberFormat="1" applyProtection="1">
      <protection locked="0"/>
    </xf>
    <xf numFmtId="43" fontId="0" fillId="0" borderId="0" xfId="3" applyFont="1" applyAlignment="1" applyProtection="1">
      <alignment horizontal="center"/>
      <protection locked="0"/>
    </xf>
    <xf numFmtId="49" fontId="1" fillId="0" borderId="8" xfId="2" applyNumberFormat="1" applyBorder="1" applyProtection="1">
      <protection locked="0"/>
    </xf>
    <xf numFmtId="49" fontId="14" fillId="0" borderId="0" xfId="2" applyNumberFormat="1" applyFont="1" applyProtection="1">
      <protection locked="0"/>
    </xf>
    <xf numFmtId="49" fontId="3" fillId="2" borderId="1" xfId="2" applyNumberFormat="1" applyFont="1" applyFill="1" applyBorder="1" applyAlignment="1" applyProtection="1">
      <alignment horizontal="center"/>
      <protection locked="0"/>
    </xf>
    <xf numFmtId="49" fontId="3" fillId="2" borderId="2" xfId="2" applyNumberFormat="1" applyFont="1" applyFill="1" applyBorder="1" applyAlignment="1" applyProtection="1">
      <alignment horizontal="center"/>
      <protection locked="0"/>
    </xf>
    <xf numFmtId="49" fontId="3" fillId="2" borderId="3" xfId="2" applyNumberFormat="1" applyFont="1" applyFill="1" applyBorder="1" applyAlignment="1" applyProtection="1">
      <alignment horizontal="center"/>
      <protection locked="0"/>
    </xf>
    <xf numFmtId="49" fontId="3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43" fontId="9" fillId="0" borderId="0" xfId="3" applyFont="1" applyAlignment="1" applyProtection="1">
      <alignment horizontal="center"/>
    </xf>
    <xf numFmtId="43" fontId="11" fillId="0" borderId="0" xfId="3" applyFont="1" applyAlignment="1" applyProtection="1">
      <alignment horizontal="center"/>
    </xf>
    <xf numFmtId="49" fontId="13" fillId="0" borderId="1" xfId="3" applyNumberFormat="1" applyFont="1" applyBorder="1" applyAlignment="1" applyProtection="1">
      <alignment horizontal="left" wrapText="1"/>
    </xf>
    <xf numFmtId="49" fontId="13" fillId="0" borderId="2" xfId="3" applyNumberFormat="1" applyFont="1" applyBorder="1" applyAlignment="1" applyProtection="1">
      <alignment horizontal="left"/>
    </xf>
    <xf numFmtId="49" fontId="13" fillId="0" borderId="3" xfId="3" applyNumberFormat="1" applyFont="1" applyBorder="1" applyAlignment="1" applyProtection="1">
      <alignment horizontal="left"/>
    </xf>
  </cellXfs>
  <cellStyles count="6">
    <cellStyle name="Comma 2" xfId="3" xr:uid="{F5762369-C371-4855-A41B-55B26CAD11D4}"/>
    <cellStyle name="Currency" xfId="1" builtinId="4"/>
    <cellStyle name="Hyperlink 2" xfId="5" xr:uid="{FB8B6018-BCBA-41D6-A344-36A7B545993B}"/>
    <cellStyle name="Normal" xfId="0" builtinId="0"/>
    <cellStyle name="Normal 2" xfId="2" xr:uid="{82664DF9-68E7-4AEF-87FA-1EAD87D0FCE3}"/>
    <cellStyle name="Normal 2 2" xfId="4" xr:uid="{E26AE2A8-646C-454D-84A2-9A1629A9EB53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BAF7C-0793-44F7-9625-19ADDD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 Garye" refreshedDate="45474.475726273151" createdVersion="8" refreshedVersion="8" minRefreshableVersion="3" recordCount="34" xr:uid="{47AFE2C7-CFD3-44BA-8E89-594147A3077A}">
  <cacheSource type="worksheet">
    <worksheetSource name="Table2"/>
  </cacheSource>
  <cacheFields count="14">
    <cacheField name="Waiver Department" numFmtId="0">
      <sharedItems/>
    </cacheField>
    <cacheField name="Student Person Name" numFmtId="0">
      <sharedItems count="7">
        <s v="Smith, Mary"/>
        <s v="Jones, Bob"/>
        <s v="Rogers, Sally"/>
        <s v="Williams, Tom"/>
        <s v="Arbabian,Arshia" u="1"/>
        <s v="Nazarinasrabad,Farshad" u="1"/>
        <s v="Richter,Dayna Leigh" u="1"/>
      </sharedItems>
    </cacheField>
    <cacheField name="Student Id" numFmtId="0">
      <sharedItems containsMixedTypes="1" containsNumber="1" containsInteger="1" minValue="123456789" maxValue="456789123" count="7">
        <n v="123456789"/>
        <n v="234567891"/>
        <n v="345678912"/>
        <n v="456789123"/>
        <s v="200930764" u="1"/>
        <s v="200645063" u="1"/>
        <s v="200314348" u="1"/>
      </sharedItems>
    </cacheField>
    <cacheField name="Employee Record" numFmtId="0">
      <sharedItems count="2">
        <s v="0"/>
        <s v="1"/>
      </sharedItems>
    </cacheField>
    <cacheField name="FTE" numFmtId="0">
      <sharedItems containsSemiMixedTypes="0" containsString="0" containsNumber="1" minValue="0.5" maxValue="0.5"/>
    </cacheField>
    <cacheField name="Jobcode Id" numFmtId="0">
      <sharedItems/>
    </cacheField>
    <cacheField name="Waiver Period" numFmtId="0">
      <sharedItems containsSemiMixedTypes="0" containsString="0" containsNumber="1" containsInteger="1" minValue="1" maxValue="8"/>
    </cacheField>
    <cacheField name="Waiver Type Desc" numFmtId="0">
      <sharedItems/>
    </cacheField>
    <cacheField name="Waiver Code" numFmtId="0">
      <sharedItems/>
    </cacheField>
    <cacheField name="Waiver Amount" numFmtId="0">
      <sharedItems containsSemiMixedTypes="0" containsString="0" containsNumber="1" minValue="3631.59" maxValue="5412.06"/>
    </cacheField>
    <cacheField name="HR Acct Code" numFmtId="0">
      <sharedItems/>
    </cacheField>
    <cacheField name="Allocated Waiver Amt" numFmtId="44">
      <sharedItems containsSemiMixedTypes="0" containsString="0" containsNumber="1" minValue="272.33999999999997" maxValue="947.11"/>
    </cacheField>
    <cacheField name="Projected Waiver Amt" numFmtId="0">
      <sharedItems containsNonDate="0" containsString="0" containsBlank="1"/>
    </cacheField>
    <cacheField name="Actual Waiver Amt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 Garye" refreshedDate="45474.475752662038" createdVersion="8" refreshedVersion="8" minRefreshableVersion="3" recordCount="28" xr:uid="{0266A5D5-6F32-4D8F-93FC-EC4973FDB140}">
  <cacheSource type="worksheet">
    <worksheetSource name="Table3"/>
  </cacheSource>
  <cacheFields count="14">
    <cacheField name="Waiver Department" numFmtId="0">
      <sharedItems/>
    </cacheField>
    <cacheField name="Student Person Name" numFmtId="0">
      <sharedItems count="7">
        <s v="Johnson, Heather"/>
        <s v="Roberts, Sam"/>
        <s v="Brown, George"/>
        <s v="Barnola Mauri,Isabel Alejandrina" u="1"/>
        <s v="Bryant,Hannah Lynn" u="1"/>
        <s v="Chen,Xingchi" u="1"/>
        <s v="Hackett,Jacob" u="1"/>
      </sharedItems>
    </cacheField>
    <cacheField name="Student Id" numFmtId="0">
      <sharedItems containsMixedTypes="1" containsNumber="1" containsInteger="1" minValue="567891234" maxValue="789123456" count="7">
        <n v="567891234"/>
        <n v="678912345"/>
        <n v="789123456"/>
        <s v="200259551" u="1"/>
        <s v="200421148" u="1"/>
        <s v="200627337" u="1"/>
        <s v="200217112" u="1"/>
      </sharedItems>
    </cacheField>
    <cacheField name="Employee Record" numFmtId="0">
      <sharedItems count="3">
        <s v="1"/>
        <s v="0"/>
        <s v="2"/>
      </sharedItems>
    </cacheField>
    <cacheField name="FTE" numFmtId="0">
      <sharedItems containsSemiMixedTypes="0" containsString="0" containsNumber="1" minValue="0.5" maxValue="0.5"/>
    </cacheField>
    <cacheField name="Jobcode Id" numFmtId="0">
      <sharedItems/>
    </cacheField>
    <cacheField name="Waiver Period" numFmtId="0">
      <sharedItems containsSemiMixedTypes="0" containsString="0" containsNumber="1" containsInteger="1" minValue="1" maxValue="8"/>
    </cacheField>
    <cacheField name="Waiver Type Desc" numFmtId="0">
      <sharedItems/>
    </cacheField>
    <cacheField name="Waiver Code" numFmtId="0">
      <sharedItems/>
    </cacheField>
    <cacheField name="Waiver Amount" numFmtId="0">
      <sharedItems containsSemiMixedTypes="0" containsString="0" containsNumber="1" minValue="3631.59" maxValue="5412.06"/>
    </cacheField>
    <cacheField name="HR Acct Code" numFmtId="0">
      <sharedItems/>
    </cacheField>
    <cacheField name="Allocated Waiver Amt" numFmtId="0">
      <sharedItems containsSemiMixedTypes="0" containsString="0" containsNumber="1" minValue="0" maxValue="967.68"/>
    </cacheField>
    <cacheField name="Projected Waiver Amt" numFmtId="0">
      <sharedItems containsNonDate="0" containsString="0" containsBlank="1"/>
    </cacheField>
    <cacheField name="Actual Waiver Amt" numFmtId="0">
      <sharedItems containsSemiMixedTypes="0" containsString="0" containsNumber="1" minValue="0" maxValue="811.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s v="214000"/>
    <x v="0"/>
    <x v="0"/>
    <x v="0"/>
    <n v="0.5"/>
    <s v="M9182"/>
    <n v="3"/>
    <s v="Waiver - Graduate Tuition"/>
    <s v="WAV4"/>
    <n v="3631.59"/>
    <s v="227000545O101043"/>
    <n v="408.55"/>
    <m/>
    <n v="0"/>
  </r>
  <r>
    <s v="214000"/>
    <x v="0"/>
    <x v="0"/>
    <x v="0"/>
    <n v="0.5"/>
    <s v="M9182"/>
    <n v="3"/>
    <s v="Waiver - OOS Graduate Tuition"/>
    <s v="WAV4"/>
    <n v="5412.06"/>
    <s v="227000545O101043"/>
    <n v="608.86"/>
    <m/>
    <n v="0"/>
  </r>
  <r>
    <s v="214000"/>
    <x v="0"/>
    <x v="0"/>
    <x v="0"/>
    <n v="0.5"/>
    <s v="M9182"/>
    <n v="4"/>
    <s v="Waiver - Graduate Tuition"/>
    <s v="WAV4"/>
    <n v="3631.59"/>
    <s v="227000545O101043"/>
    <n v="453.95"/>
    <m/>
    <n v="0"/>
  </r>
  <r>
    <s v="214000"/>
    <x v="0"/>
    <x v="0"/>
    <x v="0"/>
    <n v="0.5"/>
    <s v="M9182"/>
    <n v="4"/>
    <s v="Waiver - OOS Graduate Tuition"/>
    <s v="WAV4"/>
    <n v="5412.06"/>
    <s v="227000545O101043"/>
    <n v="676.51"/>
    <m/>
    <n v="0"/>
  </r>
  <r>
    <s v="214000"/>
    <x v="0"/>
    <x v="0"/>
    <x v="0"/>
    <n v="0.5"/>
    <s v="M9182"/>
    <n v="5"/>
    <s v="Waiver - Graduate Tuition"/>
    <s v="WAV4"/>
    <n v="3631.59"/>
    <s v="227000545O101043"/>
    <n v="453.95"/>
    <m/>
    <n v="0"/>
  </r>
  <r>
    <s v="214000"/>
    <x v="0"/>
    <x v="0"/>
    <x v="0"/>
    <n v="0.5"/>
    <s v="M9182"/>
    <n v="5"/>
    <s v="Waiver - OOS Graduate Tuition"/>
    <s v="WAV4"/>
    <n v="5412.06"/>
    <s v="227000545O101043"/>
    <n v="676.51"/>
    <m/>
    <n v="0"/>
  </r>
  <r>
    <s v="214000"/>
    <x v="0"/>
    <x v="0"/>
    <x v="0"/>
    <n v="0.5"/>
    <s v="M9182"/>
    <n v="6"/>
    <s v="Waiver - Graduate Tuition"/>
    <s v="WAV4"/>
    <n v="3631.59"/>
    <s v="227000545O101043"/>
    <n v="453.95"/>
    <m/>
    <n v="0"/>
  </r>
  <r>
    <s v="214000"/>
    <x v="0"/>
    <x v="0"/>
    <x v="0"/>
    <n v="0.5"/>
    <s v="M9182"/>
    <n v="6"/>
    <s v="Waiver - OOS Graduate Tuition"/>
    <s v="WAV4"/>
    <n v="5412.06"/>
    <s v="227000545O101043"/>
    <n v="676.51"/>
    <m/>
    <n v="0"/>
  </r>
  <r>
    <s v="214000"/>
    <x v="0"/>
    <x v="0"/>
    <x v="0"/>
    <n v="0.5"/>
    <s v="M9182"/>
    <n v="7"/>
    <s v="Waiver - Graduate Tuition"/>
    <s v="WAV4"/>
    <n v="3631.59"/>
    <s v="227000545O101043"/>
    <n v="453.95"/>
    <m/>
    <n v="0"/>
  </r>
  <r>
    <s v="214000"/>
    <x v="0"/>
    <x v="0"/>
    <x v="0"/>
    <n v="0.5"/>
    <s v="M9182"/>
    <n v="7"/>
    <s v="Waiver - OOS Graduate Tuition"/>
    <s v="WAV4"/>
    <n v="5412.06"/>
    <s v="227000545O101043"/>
    <n v="676.51"/>
    <m/>
    <n v="0"/>
  </r>
  <r>
    <s v="214000"/>
    <x v="0"/>
    <x v="0"/>
    <x v="0"/>
    <n v="0.5"/>
    <s v="M9182"/>
    <n v="8"/>
    <s v="Waiver - Graduate Tuition"/>
    <s v="WAV4"/>
    <n v="3631.59"/>
    <s v="227000545O101043"/>
    <n v="272.33999999999997"/>
    <m/>
    <n v="0"/>
  </r>
  <r>
    <s v="214000"/>
    <x v="0"/>
    <x v="0"/>
    <x v="0"/>
    <n v="0.5"/>
    <s v="M9182"/>
    <n v="8"/>
    <s v="Waiver - OOS Graduate Tuition"/>
    <s v="WAV4"/>
    <n v="5412.06"/>
    <s v="227000545O101043"/>
    <n v="405.89"/>
    <m/>
    <n v="0"/>
  </r>
  <r>
    <s v="214000"/>
    <x v="1"/>
    <x v="1"/>
    <x v="0"/>
    <n v="0.5"/>
    <s v="M9182"/>
    <n v="1"/>
    <s v="Waiver - Graduate Tuition"/>
    <s v="WAV4"/>
    <n v="3631.59"/>
    <s v="214000545O102044"/>
    <n v="635.53"/>
    <m/>
    <n v="0"/>
  </r>
  <r>
    <s v="214000"/>
    <x v="2"/>
    <x v="2"/>
    <x v="0"/>
    <n v="0.5"/>
    <s v="M9182"/>
    <n v="1"/>
    <s v="Waiver - OOS Graduate Tuition"/>
    <s v="WAV4"/>
    <n v="5412.06"/>
    <s v="214000545O102044"/>
    <n v="947.11"/>
    <m/>
    <n v="0"/>
  </r>
  <r>
    <s v="214000"/>
    <x v="2"/>
    <x v="2"/>
    <x v="0"/>
    <n v="0.5"/>
    <s v="M9182"/>
    <n v="2"/>
    <s v="Waiver - Graduate Tuition"/>
    <s v="WAV4"/>
    <n v="3631.59"/>
    <s v="214000545O102044"/>
    <n v="453.95"/>
    <m/>
    <n v="0"/>
  </r>
  <r>
    <s v="214000"/>
    <x v="2"/>
    <x v="2"/>
    <x v="0"/>
    <n v="0.5"/>
    <s v="M9182"/>
    <n v="2"/>
    <s v="Waiver - OOS Graduate Tuition"/>
    <s v="WAV4"/>
    <n v="5412.06"/>
    <s v="214000545O102044"/>
    <n v="676.51"/>
    <m/>
    <n v="0"/>
  </r>
  <r>
    <s v="214000"/>
    <x v="2"/>
    <x v="2"/>
    <x v="0"/>
    <n v="0.5"/>
    <s v="M9182"/>
    <n v="3"/>
    <s v="Waiver - Graduate Tuition"/>
    <s v="WAV4"/>
    <n v="3631.59"/>
    <s v="214000545O102044"/>
    <n v="453.95"/>
    <m/>
    <n v="0"/>
  </r>
  <r>
    <s v="214000"/>
    <x v="2"/>
    <x v="2"/>
    <x v="0"/>
    <n v="0.5"/>
    <s v="M9182"/>
    <n v="3"/>
    <s v="Waiver - OOS Graduate Tuition"/>
    <s v="WAV4"/>
    <n v="5412.06"/>
    <s v="214000545O102044"/>
    <n v="676.51"/>
    <m/>
    <n v="0"/>
  </r>
  <r>
    <s v="214000"/>
    <x v="2"/>
    <x v="2"/>
    <x v="0"/>
    <n v="0.5"/>
    <s v="M9182"/>
    <n v="4"/>
    <s v="Waiver - Graduate Tuition"/>
    <s v="WAV4"/>
    <n v="3631.59"/>
    <s v="214000545O102044"/>
    <n v="453.95"/>
    <m/>
    <n v="0"/>
  </r>
  <r>
    <s v="214000"/>
    <x v="2"/>
    <x v="2"/>
    <x v="0"/>
    <n v="0.5"/>
    <s v="M9182"/>
    <n v="4"/>
    <s v="Waiver - OOS Graduate Tuition"/>
    <s v="WAV4"/>
    <n v="5412.06"/>
    <s v="214000545O102044"/>
    <n v="676.51"/>
    <m/>
    <n v="0"/>
  </r>
  <r>
    <s v="214000"/>
    <x v="2"/>
    <x v="2"/>
    <x v="0"/>
    <n v="0.5"/>
    <s v="M9182"/>
    <n v="5"/>
    <s v="Waiver - Graduate Tuition"/>
    <s v="WAV4"/>
    <n v="3631.59"/>
    <s v="214000545O102044"/>
    <n v="453.95"/>
    <m/>
    <n v="0"/>
  </r>
  <r>
    <s v="214000"/>
    <x v="2"/>
    <x v="2"/>
    <x v="0"/>
    <n v="0.5"/>
    <s v="M9182"/>
    <n v="5"/>
    <s v="Waiver - OOS Graduate Tuition"/>
    <s v="WAV4"/>
    <n v="5412.06"/>
    <s v="214000545O102044"/>
    <n v="676.51"/>
    <m/>
    <n v="0"/>
  </r>
  <r>
    <s v="214000"/>
    <x v="2"/>
    <x v="2"/>
    <x v="0"/>
    <n v="0.5"/>
    <s v="M9182"/>
    <n v="6"/>
    <s v="Waiver - Graduate Tuition"/>
    <s v="WAV4"/>
    <n v="3631.59"/>
    <s v="214000545O102044"/>
    <n v="453.95"/>
    <m/>
    <n v="0"/>
  </r>
  <r>
    <s v="214000"/>
    <x v="2"/>
    <x v="2"/>
    <x v="0"/>
    <n v="0.5"/>
    <s v="M9182"/>
    <n v="6"/>
    <s v="Waiver - OOS Graduate Tuition"/>
    <s v="WAV4"/>
    <n v="5412.06"/>
    <s v="214000545O102044"/>
    <n v="676.51"/>
    <m/>
    <n v="0"/>
  </r>
  <r>
    <s v="214000"/>
    <x v="2"/>
    <x v="2"/>
    <x v="0"/>
    <n v="0.5"/>
    <s v="M9182"/>
    <n v="7"/>
    <s v="Waiver - Graduate Tuition"/>
    <s v="WAV4"/>
    <n v="3631.59"/>
    <s v="214000545O102044"/>
    <n v="453.95"/>
    <m/>
    <n v="0"/>
  </r>
  <r>
    <s v="214000"/>
    <x v="2"/>
    <x v="2"/>
    <x v="0"/>
    <n v="0.5"/>
    <s v="M9182"/>
    <n v="7"/>
    <s v="Waiver - OOS Graduate Tuition"/>
    <s v="WAV4"/>
    <n v="5412.06"/>
    <s v="214000545O102044"/>
    <n v="676.51"/>
    <m/>
    <n v="0"/>
  </r>
  <r>
    <s v="214000"/>
    <x v="2"/>
    <x v="2"/>
    <x v="0"/>
    <n v="0.5"/>
    <s v="M9182"/>
    <n v="8"/>
    <s v="Waiver - Graduate Tuition"/>
    <s v="WAV4"/>
    <n v="3631.59"/>
    <s v="214000545O102044"/>
    <n v="272.36"/>
    <m/>
    <n v="0"/>
  </r>
  <r>
    <s v="214000"/>
    <x v="2"/>
    <x v="2"/>
    <x v="0"/>
    <n v="0.5"/>
    <s v="M9182"/>
    <n v="8"/>
    <s v="Waiver - OOS Graduate Tuition"/>
    <s v="WAV4"/>
    <n v="5412.06"/>
    <s v="214000545O102044"/>
    <n v="405.89"/>
    <m/>
    <n v="0"/>
  </r>
  <r>
    <s v="214000"/>
    <x v="3"/>
    <x v="3"/>
    <x v="1"/>
    <n v="0.5"/>
    <s v="M9182"/>
    <n v="3"/>
    <s v="Waiver - Graduate Tuition"/>
    <s v="WAV4"/>
    <n v="3631.59"/>
    <s v="227000545O101043"/>
    <n v="408.55"/>
    <m/>
    <n v="0"/>
  </r>
  <r>
    <s v="214000"/>
    <x v="3"/>
    <x v="3"/>
    <x v="1"/>
    <n v="0.5"/>
    <s v="M9182"/>
    <n v="4"/>
    <s v="Waiver - Graduate Tuition"/>
    <s v="WAV4"/>
    <n v="3631.59"/>
    <s v="227000545O101043"/>
    <n v="453.95"/>
    <m/>
    <n v="0"/>
  </r>
  <r>
    <s v="214000"/>
    <x v="3"/>
    <x v="3"/>
    <x v="1"/>
    <n v="0.5"/>
    <s v="M9182"/>
    <n v="5"/>
    <s v="Waiver - Graduate Tuition"/>
    <s v="WAV4"/>
    <n v="3631.59"/>
    <s v="227000545O101043"/>
    <n v="453.95"/>
    <m/>
    <n v="0"/>
  </r>
  <r>
    <s v="214000"/>
    <x v="3"/>
    <x v="3"/>
    <x v="1"/>
    <n v="0.5"/>
    <s v="M9182"/>
    <n v="6"/>
    <s v="Waiver - Graduate Tuition"/>
    <s v="WAV4"/>
    <n v="3631.59"/>
    <s v="227000545O101043"/>
    <n v="453.95"/>
    <m/>
    <n v="0"/>
  </r>
  <r>
    <s v="214000"/>
    <x v="3"/>
    <x v="3"/>
    <x v="1"/>
    <n v="0.5"/>
    <s v="M9182"/>
    <n v="7"/>
    <s v="Waiver - Graduate Tuition"/>
    <s v="WAV4"/>
    <n v="3631.59"/>
    <s v="227000545O101043"/>
    <n v="453.95"/>
    <m/>
    <n v="0"/>
  </r>
  <r>
    <s v="214000"/>
    <x v="3"/>
    <x v="3"/>
    <x v="1"/>
    <n v="0.5"/>
    <s v="M9182"/>
    <n v="8"/>
    <s v="Waiver - Graduate Tuition"/>
    <s v="WAV4"/>
    <n v="3631.59"/>
    <s v="227000545O101043"/>
    <n v="272.37"/>
    <m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s v="216000"/>
    <x v="0"/>
    <x v="0"/>
    <x v="0"/>
    <n v="0.5"/>
    <s v="M9182"/>
    <n v="1"/>
    <s v="Waiver - Graduate Tuition"/>
    <s v="WAV4"/>
    <n v="3631.59"/>
    <s v="225000545O101315"/>
    <n v="0"/>
    <m/>
    <n v="649.32000000000005"/>
  </r>
  <r>
    <s v="216000"/>
    <x v="0"/>
    <x v="0"/>
    <x v="0"/>
    <n v="0.5"/>
    <s v="M9182"/>
    <n v="1"/>
    <s v="Waiver - OOS Graduate Tuition"/>
    <s v="WAV4"/>
    <n v="5412.06"/>
    <s v="225000545O101315"/>
    <n v="967.68"/>
    <m/>
    <n v="0"/>
  </r>
  <r>
    <s v="216000"/>
    <x v="0"/>
    <x v="0"/>
    <x v="0"/>
    <n v="0.5"/>
    <s v="M9182"/>
    <n v="2"/>
    <s v="Waiver - Graduate Tuition"/>
    <s v="WAV4"/>
    <n v="3631.59"/>
    <s v="225000545O101315"/>
    <n v="0"/>
    <m/>
    <n v="341.66"/>
  </r>
  <r>
    <s v="216000"/>
    <x v="0"/>
    <x v="0"/>
    <x v="0"/>
    <n v="0.5"/>
    <s v="M9182"/>
    <n v="2"/>
    <s v="Waiver - OOS Graduate Tuition"/>
    <s v="WAV4"/>
    <n v="5412.06"/>
    <s v="225000545O101315"/>
    <n v="509.17"/>
    <m/>
    <n v="0"/>
  </r>
  <r>
    <s v="216000"/>
    <x v="0"/>
    <x v="0"/>
    <x v="0"/>
    <n v="0.5"/>
    <s v="M9182"/>
    <n v="3"/>
    <s v="Waiver - Graduate Tuition"/>
    <s v="WAV4"/>
    <n v="3631.59"/>
    <s v="225000545O101315"/>
    <n v="0"/>
    <m/>
    <n v="341.66"/>
  </r>
  <r>
    <s v="216000"/>
    <x v="0"/>
    <x v="0"/>
    <x v="0"/>
    <n v="0.5"/>
    <s v="M9182"/>
    <n v="3"/>
    <s v="Waiver - OOS Graduate Tuition"/>
    <s v="WAV4"/>
    <n v="5412.06"/>
    <s v="225000545O101315"/>
    <n v="509.17"/>
    <m/>
    <n v="0"/>
  </r>
  <r>
    <s v="216000"/>
    <x v="0"/>
    <x v="0"/>
    <x v="0"/>
    <n v="0.5"/>
    <s v="M9182"/>
    <n v="4"/>
    <s v="Waiver - Graduate Tuition"/>
    <s v="WAV4"/>
    <n v="3631.59"/>
    <s v="225000545O101315"/>
    <n v="0"/>
    <m/>
    <n v="341.66"/>
  </r>
  <r>
    <s v="216000"/>
    <x v="0"/>
    <x v="0"/>
    <x v="0"/>
    <n v="0.5"/>
    <s v="M9182"/>
    <n v="4"/>
    <s v="Waiver - OOS Graduate Tuition"/>
    <s v="WAV4"/>
    <n v="5412.06"/>
    <s v="225000545O101315"/>
    <n v="509.17"/>
    <m/>
    <n v="0"/>
  </r>
  <r>
    <s v="216000"/>
    <x v="0"/>
    <x v="0"/>
    <x v="0"/>
    <n v="0.5"/>
    <s v="M9182"/>
    <n v="5"/>
    <s v="Waiver - Graduate Tuition"/>
    <s v="WAV4"/>
    <n v="3631.59"/>
    <s v="225000545O101315"/>
    <n v="0"/>
    <m/>
    <n v="418.53"/>
  </r>
  <r>
    <s v="216000"/>
    <x v="0"/>
    <x v="0"/>
    <x v="0"/>
    <n v="0.5"/>
    <s v="M9182"/>
    <n v="5"/>
    <s v="Waiver - OOS Graduate Tuition"/>
    <s v="WAV4"/>
    <n v="5412.06"/>
    <s v="225000545O101315"/>
    <n v="623.73"/>
    <m/>
    <n v="0"/>
  </r>
  <r>
    <s v="216000"/>
    <x v="0"/>
    <x v="0"/>
    <x v="0"/>
    <n v="0.5"/>
    <s v="M9182"/>
    <n v="6"/>
    <s v="Waiver - Graduate Tuition"/>
    <s v="WAV4"/>
    <n v="3631.59"/>
    <s v="225000545O101315"/>
    <n v="0"/>
    <m/>
    <n v="427.08"/>
  </r>
  <r>
    <s v="216000"/>
    <x v="0"/>
    <x v="0"/>
    <x v="0"/>
    <n v="0.5"/>
    <s v="M9182"/>
    <n v="6"/>
    <s v="Waiver - OOS Graduate Tuition"/>
    <s v="WAV4"/>
    <n v="5412.06"/>
    <s v="225000545O101315"/>
    <n v="636.46"/>
    <m/>
    <n v="0"/>
  </r>
  <r>
    <s v="216000"/>
    <x v="0"/>
    <x v="0"/>
    <x v="0"/>
    <n v="0.5"/>
    <s v="M9182"/>
    <n v="7"/>
    <s v="Waiver - Graduate Tuition"/>
    <s v="WAV4"/>
    <n v="3631.59"/>
    <s v="225000545O101315"/>
    <n v="0"/>
    <m/>
    <n v="427.08"/>
  </r>
  <r>
    <s v="216000"/>
    <x v="0"/>
    <x v="0"/>
    <x v="0"/>
    <n v="0.5"/>
    <s v="M9182"/>
    <n v="7"/>
    <s v="Waiver - OOS Graduate Tuition"/>
    <s v="WAV4"/>
    <n v="5412.06"/>
    <s v="225000545O101315"/>
    <n v="636.46"/>
    <m/>
    <n v="0"/>
  </r>
  <r>
    <s v="216000"/>
    <x v="0"/>
    <x v="0"/>
    <x v="0"/>
    <n v="0.5"/>
    <s v="M9182"/>
    <n v="8"/>
    <s v="Waiver - Graduate Tuition"/>
    <s v="WAV4"/>
    <n v="3631.59"/>
    <s v="225000545O101315"/>
    <n v="0"/>
    <m/>
    <n v="257.47000000000003"/>
  </r>
  <r>
    <s v="216000"/>
    <x v="0"/>
    <x v="0"/>
    <x v="0"/>
    <n v="0.5"/>
    <s v="M9182"/>
    <n v="8"/>
    <s v="Waiver - OOS Graduate Tuition"/>
    <s v="WAV4"/>
    <n v="5412.06"/>
    <s v="225000545O101315"/>
    <n v="383.7"/>
    <m/>
    <n v="0"/>
  </r>
  <r>
    <s v="214000"/>
    <x v="1"/>
    <x v="1"/>
    <x v="0"/>
    <n v="0.5"/>
    <s v="M9182"/>
    <n v="8"/>
    <s v="Waiver - Graduate Tuition"/>
    <s v="WAV4"/>
    <n v="3631.59"/>
    <s v="227000545O101043"/>
    <n v="0"/>
    <m/>
    <n v="214.46"/>
  </r>
  <r>
    <s v="214000"/>
    <x v="1"/>
    <x v="1"/>
    <x v="1"/>
    <n v="0.5"/>
    <s v="M9182"/>
    <n v="1"/>
    <s v="Waiver - Graduate Tuition"/>
    <s v="WAV1"/>
    <n v="3631.59"/>
    <s v="069000545O101282"/>
    <n v="0"/>
    <m/>
    <n v="384.48"/>
  </r>
  <r>
    <s v="214000"/>
    <x v="1"/>
    <x v="1"/>
    <x v="1"/>
    <n v="0.5"/>
    <s v="M9182"/>
    <n v="1"/>
    <s v="Waiver - OOS Graduate Tuition"/>
    <s v="WAV1"/>
    <n v="5412.06"/>
    <s v="069000545O101282"/>
    <n v="0"/>
    <m/>
    <n v="572.94000000000005"/>
  </r>
  <r>
    <s v="218000"/>
    <x v="2"/>
    <x v="2"/>
    <x v="2"/>
    <n v="0.5"/>
    <s v="M9182"/>
    <n v="1"/>
    <s v="Waiver - Graduate Tuition"/>
    <s v="WAV4"/>
    <n v="3631.59"/>
    <s v="283200545O100408"/>
    <n v="0"/>
    <m/>
    <n v="811.66"/>
  </r>
  <r>
    <s v="218000"/>
    <x v="2"/>
    <x v="2"/>
    <x v="2"/>
    <n v="0.5"/>
    <s v="M9182"/>
    <n v="2"/>
    <s v="Waiver - Graduate Tuition"/>
    <s v="WAV4"/>
    <n v="3631.59"/>
    <s v="283200545O100408"/>
    <n v="0"/>
    <m/>
    <n v="427.08"/>
  </r>
  <r>
    <s v="218000"/>
    <x v="2"/>
    <x v="2"/>
    <x v="2"/>
    <n v="0.5"/>
    <s v="M9182"/>
    <n v="3"/>
    <s v="Waiver - Graduate Tuition"/>
    <s v="WAV4"/>
    <n v="3631.59"/>
    <s v="283200545O100408"/>
    <n v="0"/>
    <m/>
    <n v="427.08"/>
  </r>
  <r>
    <s v="218000"/>
    <x v="2"/>
    <x v="2"/>
    <x v="2"/>
    <n v="0.5"/>
    <s v="M9182"/>
    <n v="4"/>
    <s v="Waiver - Graduate Tuition"/>
    <s v="WAV4"/>
    <n v="3631.59"/>
    <s v="283200545O100408"/>
    <n v="0"/>
    <m/>
    <n v="427.08"/>
  </r>
  <r>
    <s v="218000"/>
    <x v="2"/>
    <x v="2"/>
    <x v="2"/>
    <n v="0.5"/>
    <s v="M9182"/>
    <n v="5"/>
    <s v="Waiver - Graduate Tuition"/>
    <s v="WAV4"/>
    <n v="3631.59"/>
    <s v="283200545O100408"/>
    <n v="0"/>
    <m/>
    <n v="427.08"/>
  </r>
  <r>
    <s v="218000"/>
    <x v="2"/>
    <x v="2"/>
    <x v="2"/>
    <n v="0.5"/>
    <s v="M9182"/>
    <n v="6"/>
    <s v="Waiver - Graduate Tuition"/>
    <s v="WAV4"/>
    <n v="3631.59"/>
    <s v="283200545O100408"/>
    <n v="0"/>
    <m/>
    <n v="42.71"/>
  </r>
  <r>
    <s v="218000"/>
    <x v="2"/>
    <x v="2"/>
    <x v="2"/>
    <n v="0.5"/>
    <s v="M9182"/>
    <n v="6"/>
    <s v="Waiver - Graduate Tuition"/>
    <s v="WAV4"/>
    <n v="3631.59"/>
    <s v="283200545O102040"/>
    <n v="0"/>
    <m/>
    <n v="384.37"/>
  </r>
  <r>
    <s v="218000"/>
    <x v="2"/>
    <x v="2"/>
    <x v="2"/>
    <n v="0.5"/>
    <s v="M9182"/>
    <n v="7"/>
    <s v="Waiver - Graduate Tuition"/>
    <s v="WAV4"/>
    <n v="3631.59"/>
    <s v="283200545O102040"/>
    <n v="0"/>
    <m/>
    <n v="427.08"/>
  </r>
  <r>
    <s v="218000"/>
    <x v="2"/>
    <x v="2"/>
    <x v="2"/>
    <n v="0.5"/>
    <s v="M9182"/>
    <n v="8"/>
    <s v="Waiver - Graduate Tuition"/>
    <s v="WAV4"/>
    <n v="3631.59"/>
    <s v="283200545O102040"/>
    <n v="0"/>
    <m/>
    <n v="257.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12D8E5-2A99-421A-9947-9589DE220B33}" name="PivotTable2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4:D19" firstHeaderRow="1" firstDataRow="1" firstDataCol="3"/>
  <pivotFields count="14">
    <pivotField showAll="0"/>
    <pivotField axis="axisRow" outline="0" showAll="0" defaultSubtotal="0">
      <items count="7">
        <item m="1" x="3"/>
        <item m="1" x="4"/>
        <item m="1" x="5"/>
        <item m="1" x="6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7">
        <item m="1" x="6"/>
        <item m="1" x="3"/>
        <item m="1" x="4"/>
        <item m="1" x="5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3">
    <field x="1"/>
    <field x="2"/>
    <field x="3"/>
  </rowFields>
  <rowItems count="5">
    <i>
      <x v="4"/>
      <x v="4"/>
      <x v="1"/>
    </i>
    <i>
      <x v="5"/>
      <x v="5"/>
      <x/>
    </i>
    <i r="2">
      <x v="1"/>
    </i>
    <i>
      <x v="6"/>
      <x v="6"/>
      <x v="2"/>
    </i>
    <i t="grand">
      <x/>
    </i>
  </rowItems>
  <colItems count="1">
    <i/>
  </colItems>
  <dataFields count="1">
    <dataField name="Sum of Allocated Waiver Amt" fld="11" baseField="0" baseItem="0" numFmtId="44"/>
  </dataFields>
  <formats count="2">
    <format dxfId="2">
      <pivotArea outline="0" collapsedLevelsAreSubtotals="1" fieldPosition="0"/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A3B245-8D0E-450B-A06C-A16E10898AFD}" name="PivotTable1" cacheId="3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8" firstHeaderRow="1" firstDataRow="1" firstDataCol="3"/>
  <pivotFields count="14">
    <pivotField showAll="0"/>
    <pivotField axis="axisRow" outline="0" showAll="0" defaultSubtotal="0">
      <items count="7">
        <item m="1" x="4"/>
        <item m="1" x="5"/>
        <item m="1" x="6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7">
        <item m="1" x="6"/>
        <item m="1" x="5"/>
        <item m="1"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dataField="1" numFmtId="44" showAll="0"/>
    <pivotField showAll="0"/>
    <pivotField showAll="0"/>
  </pivotFields>
  <rowFields count="3">
    <field x="1"/>
    <field x="2"/>
    <field x="3"/>
  </rowFields>
  <rowItems count="5">
    <i>
      <x v="3"/>
      <x v="3"/>
      <x/>
    </i>
    <i>
      <x v="4"/>
      <x v="4"/>
      <x/>
    </i>
    <i>
      <x v="5"/>
      <x v="5"/>
      <x/>
    </i>
    <i>
      <x v="6"/>
      <x v="6"/>
      <x v="1"/>
    </i>
    <i t="grand">
      <x/>
    </i>
  </rowItems>
  <colItems count="1">
    <i/>
  </colItems>
  <dataFields count="1">
    <dataField name="Sum of Allocated Waiver Amt" fld="11" baseField="0" baseItem="0" numFmtId="4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B75BC4-F0D5-432B-A402-6FCB3DCEA629}" name="Table2" displayName="Table2" ref="A1:N36" totalsRowCount="1">
  <autoFilter ref="A1:N35" xr:uid="{B5B75BC4-F0D5-432B-A402-6FCB3DCEA629}"/>
  <tableColumns count="14">
    <tableColumn id="1" xr3:uid="{4747A25F-0B9C-4FF0-BE3C-B4E70D81D04E}" name="Waiver Department"/>
    <tableColumn id="2" xr3:uid="{3EFD350B-8411-436B-83C6-385C89565814}" name="Student Person Name"/>
    <tableColumn id="3" xr3:uid="{1938D29B-618F-4731-9DBD-4C6629D55556}" name="Student Id"/>
    <tableColumn id="4" xr3:uid="{91F6AE36-17E8-4BA8-999B-E6895CB06B3F}" name="Employee Record"/>
    <tableColumn id="5" xr3:uid="{E94D2AB6-5788-42C6-BF5F-A38CA4064C9D}" name="FTE"/>
    <tableColumn id="6" xr3:uid="{E8FA48E4-5AE0-4357-8F2B-4BEEF1C913D7}" name="Jobcode Id"/>
    <tableColumn id="7" xr3:uid="{19D21792-00E5-48DF-9B98-565B6F171FB1}" name="Waiver Period"/>
    <tableColumn id="8" xr3:uid="{3BDC32FD-BDA2-4B71-86A6-389A78041C2D}" name="Waiver Type Desc"/>
    <tableColumn id="9" xr3:uid="{25979CFA-8F16-4739-AF27-45C4FD4B3638}" name="Waiver Code"/>
    <tableColumn id="10" xr3:uid="{B6E5EBDA-E91C-4CA3-AE64-42E07AC72322}" name="Waiver Amount"/>
    <tableColumn id="11" xr3:uid="{21D4C89F-6BD9-48B0-9998-43CEDB7CBDF2}" name="HR Acct Code"/>
    <tableColumn id="12" xr3:uid="{EAB9A0A1-4F3C-46D5-A812-E4F9039EF2A8}" name="Allocated Waiver Amt" totalsRowFunction="sum" totalsRowDxfId="0" dataCellStyle="Currency"/>
    <tableColumn id="13" xr3:uid="{C2126B82-D0B5-46CD-9E28-54BBC39AE7B9}" name="Projected Waiver Amt"/>
    <tableColumn id="14" xr3:uid="{BAAC8FA3-6787-4E94-8EF0-52D9C9A5E21A}" name="Actual Waiver Am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464D05-1D28-4219-AF54-67F250A858EB}" name="Table3" displayName="Table3" ref="A1:N29" totalsRowShown="0">
  <autoFilter ref="A1:N29" xr:uid="{86464D05-1D28-4219-AF54-67F250A858EB}"/>
  <tableColumns count="14">
    <tableColumn id="1" xr3:uid="{BB51A2ED-B58A-4AA4-B352-30AADFBEF39A}" name="Waiver Department"/>
    <tableColumn id="2" xr3:uid="{4006B646-088F-42BE-ADF8-888CB49E0844}" name="Student Person Name"/>
    <tableColumn id="3" xr3:uid="{27D069E9-152F-4747-AB98-24CF47BDA7E1}" name="Student Id"/>
    <tableColumn id="4" xr3:uid="{B4534109-2A78-45E3-9C20-E4F3683B284E}" name="Employee Record"/>
    <tableColumn id="5" xr3:uid="{3C661E0B-E914-4EB1-87DF-E303A557F8F2}" name="FTE"/>
    <tableColumn id="6" xr3:uid="{15690E1D-D6DF-4437-AC0A-28545B41BE45}" name="Jobcode Id"/>
    <tableColumn id="7" xr3:uid="{99250515-6558-409C-A8E3-37FC9332E7E4}" name="Waiver Period"/>
    <tableColumn id="8" xr3:uid="{953FAC27-BB17-4662-AEB8-AC1A02DC1FB1}" name="Waiver Type Desc"/>
    <tableColumn id="9" xr3:uid="{70B43421-7251-4363-A42E-D5B53352424B}" name="Waiver Code"/>
    <tableColumn id="10" xr3:uid="{4E0A8612-0844-42F7-A178-4FE4C117DC84}" name="Waiver Amount"/>
    <tableColumn id="11" xr3:uid="{FCC1B1BC-E3FB-463E-8494-7F1DD79561E7}" name="HR Acct Code"/>
    <tableColumn id="12" xr3:uid="{5B4F70CE-D717-4032-86EF-378F0E27B338}" name="Allocated Waiver Amt"/>
    <tableColumn id="13" xr3:uid="{05AB1EA7-E6EB-4A13-846A-2F3547318763}" name="Projected Waiver Amt"/>
    <tableColumn id="14" xr3:uid="{40AE06C3-1AAE-4AF0-AF71-77E840D22510}" name="Actual Waiver Am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eralAccounting@admin.fsu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D77F7-D614-483D-8E42-CAAFFAE5BD3C}">
  <sheetPr>
    <pageSetUpPr fitToPage="1"/>
  </sheetPr>
  <dimension ref="A1:T1140"/>
  <sheetViews>
    <sheetView tabSelected="1" zoomScaleNormal="100" workbookViewId="0">
      <selection activeCell="K23" sqref="K23"/>
    </sheetView>
  </sheetViews>
  <sheetFormatPr defaultColWidth="9.140625" defaultRowHeight="15" x14ac:dyDescent="0.25"/>
  <cols>
    <col min="1" max="1" width="19.5703125" style="4" customWidth="1"/>
    <col min="2" max="2" width="8.7109375" style="4" customWidth="1"/>
    <col min="3" max="3" width="6.140625" style="4" bestFit="1" customWidth="1"/>
    <col min="4" max="4" width="9.85546875" style="4" bestFit="1" customWidth="1"/>
    <col min="5" max="5" width="14.85546875" style="25" customWidth="1"/>
    <col min="6" max="6" width="8.28515625" style="4" bestFit="1" customWidth="1"/>
    <col min="7" max="7" width="9.140625" style="4" customWidth="1"/>
    <col min="8" max="8" width="9.28515625" style="4" customWidth="1"/>
    <col min="9" max="9" width="11" style="4" bestFit="1" customWidth="1"/>
    <col min="10" max="11" width="11" style="4" customWidth="1"/>
    <col min="12" max="12" width="7.5703125" style="4" customWidth="1"/>
    <col min="13" max="13" width="9.140625" style="4" customWidth="1"/>
    <col min="14" max="16384" width="9.140625" style="9"/>
  </cols>
  <sheetData>
    <row r="1" spans="1:20" ht="15.75" x14ac:dyDescent="0.25">
      <c r="B1" s="5" t="s">
        <v>36</v>
      </c>
      <c r="C1" s="6"/>
      <c r="D1" s="6"/>
      <c r="E1" s="7"/>
      <c r="F1" s="6"/>
      <c r="G1" s="6"/>
      <c r="H1" s="6"/>
      <c r="I1" s="6"/>
      <c r="J1" s="6"/>
      <c r="K1" s="6"/>
      <c r="L1" s="6"/>
      <c r="M1" s="8" t="s">
        <v>37</v>
      </c>
    </row>
    <row r="2" spans="1:20" ht="15.75" x14ac:dyDescent="0.25">
      <c r="B2" s="5" t="s">
        <v>38</v>
      </c>
      <c r="C2" s="6"/>
      <c r="D2" s="6"/>
      <c r="E2" s="7"/>
      <c r="F2" s="6"/>
      <c r="G2" s="6"/>
      <c r="H2" s="6"/>
      <c r="I2" s="6"/>
      <c r="J2" s="6"/>
      <c r="K2" s="6"/>
      <c r="L2" s="6"/>
      <c r="M2" s="8" t="s">
        <v>39</v>
      </c>
    </row>
    <row r="3" spans="1:20" ht="15.75" x14ac:dyDescent="0.2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8" t="s">
        <v>40</v>
      </c>
    </row>
    <row r="4" spans="1:20" ht="15.75" x14ac:dyDescent="0.25">
      <c r="B4" s="6"/>
      <c r="C4" s="6"/>
      <c r="D4" s="6"/>
      <c r="E4" s="7"/>
      <c r="F4" s="6"/>
      <c r="G4" s="6"/>
      <c r="H4" s="6"/>
      <c r="I4" s="6"/>
      <c r="J4" s="6"/>
      <c r="K4" s="6"/>
      <c r="L4" s="6"/>
      <c r="M4" s="10" t="s">
        <v>41</v>
      </c>
    </row>
    <row r="5" spans="1:20" x14ac:dyDescent="0.25">
      <c r="B5" s="6"/>
      <c r="C5" s="6"/>
      <c r="D5" s="6"/>
      <c r="E5" s="7"/>
      <c r="F5" s="6"/>
      <c r="G5" s="6"/>
      <c r="H5" s="6"/>
      <c r="I5" s="6"/>
      <c r="J5" s="6"/>
      <c r="K5" s="6"/>
      <c r="L5" s="6"/>
      <c r="M5" s="11" t="s">
        <v>42</v>
      </c>
    </row>
    <row r="6" spans="1:20" x14ac:dyDescent="0.25">
      <c r="B6" s="6"/>
      <c r="C6" s="6"/>
      <c r="D6" s="6"/>
      <c r="E6" s="7"/>
      <c r="F6" s="6"/>
      <c r="G6" s="6"/>
      <c r="H6" s="6"/>
      <c r="I6" s="6"/>
      <c r="J6" s="6"/>
      <c r="K6" s="6"/>
      <c r="L6" s="6"/>
      <c r="M6" s="6"/>
    </row>
    <row r="7" spans="1:20" ht="18.75" x14ac:dyDescent="0.3">
      <c r="A7" s="32" t="s">
        <v>43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20" ht="18.75" customHeight="1" x14ac:dyDescent="0.25">
      <c r="A8" s="33" t="s">
        <v>44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20" ht="7.5" customHeight="1" thickBot="1" x14ac:dyDescent="0.3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20" ht="52.5" customHeight="1" thickBot="1" x14ac:dyDescent="0.3">
      <c r="A10" s="14" t="s">
        <v>45</v>
      </c>
      <c r="B10" s="35" t="s">
        <v>73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1:20" ht="6.75" customHeight="1" thickBot="1" x14ac:dyDescent="0.35">
      <c r="A11" s="15"/>
      <c r="B11" s="15"/>
      <c r="C11" s="15"/>
      <c r="D11" s="15"/>
      <c r="E11" s="16"/>
      <c r="F11" s="15"/>
      <c r="G11" s="15"/>
      <c r="H11" s="15"/>
      <c r="I11" s="15"/>
      <c r="J11" s="17"/>
      <c r="K11" s="17"/>
    </row>
    <row r="12" spans="1:20" ht="15.75" thickBot="1" x14ac:dyDescent="0.3">
      <c r="A12" s="28" t="s">
        <v>46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</row>
    <row r="13" spans="1:20" ht="30.75" thickBot="1" x14ac:dyDescent="0.3">
      <c r="A13" s="18" t="s">
        <v>47</v>
      </c>
      <c r="B13" s="19" t="s">
        <v>48</v>
      </c>
      <c r="C13" s="19" t="s">
        <v>49</v>
      </c>
      <c r="D13" s="19" t="s">
        <v>50</v>
      </c>
      <c r="E13" s="20" t="s">
        <v>51</v>
      </c>
      <c r="F13" s="19" t="s">
        <v>52</v>
      </c>
      <c r="G13" s="19" t="s">
        <v>53</v>
      </c>
      <c r="H13" s="19" t="s">
        <v>54</v>
      </c>
      <c r="I13" s="19" t="s">
        <v>55</v>
      </c>
      <c r="J13" s="19" t="s">
        <v>56</v>
      </c>
      <c r="K13" s="19" t="s">
        <v>57</v>
      </c>
      <c r="L13" s="19" t="s">
        <v>58</v>
      </c>
      <c r="M13" s="21" t="s">
        <v>59</v>
      </c>
      <c r="N13" s="31"/>
      <c r="O13" s="31"/>
      <c r="P13" s="31"/>
      <c r="Q13" s="31"/>
      <c r="R13" s="31"/>
      <c r="S13" s="31"/>
      <c r="T13" s="31"/>
    </row>
    <row r="14" spans="1:20" x14ac:dyDescent="0.25">
      <c r="A14" s="6"/>
      <c r="E14" s="22"/>
      <c r="G14" s="23"/>
      <c r="H14" s="23"/>
      <c r="L14" s="23"/>
      <c r="M14" s="23"/>
    </row>
    <row r="15" spans="1:20" x14ac:dyDescent="0.25">
      <c r="A15" s="6"/>
      <c r="E15" s="22"/>
      <c r="G15" s="24"/>
      <c r="H15" s="24"/>
      <c r="L15" s="24"/>
      <c r="M15" s="24"/>
    </row>
    <row r="16" spans="1:20" x14ac:dyDescent="0.25">
      <c r="A16" s="6"/>
      <c r="E16" s="22"/>
      <c r="G16" s="24"/>
      <c r="H16" s="24"/>
      <c r="L16" s="24"/>
      <c r="M16" s="24"/>
    </row>
    <row r="17" spans="1:20" x14ac:dyDescent="0.25">
      <c r="A17" s="6"/>
      <c r="G17" s="24"/>
      <c r="H17" s="24"/>
      <c r="L17" s="24"/>
      <c r="M17" s="24"/>
    </row>
    <row r="18" spans="1:20" x14ac:dyDescent="0.25">
      <c r="A18" s="6"/>
      <c r="G18" s="24"/>
      <c r="H18" s="24"/>
      <c r="L18" s="24"/>
      <c r="M18" s="24"/>
    </row>
    <row r="19" spans="1:20" x14ac:dyDescent="0.25">
      <c r="A19" s="6"/>
      <c r="G19" s="24"/>
      <c r="H19" s="24"/>
      <c r="L19" s="24"/>
      <c r="M19" s="24"/>
    </row>
    <row r="20" spans="1:20" x14ac:dyDescent="0.25">
      <c r="A20" s="6"/>
      <c r="G20" s="24"/>
      <c r="H20" s="24"/>
      <c r="L20" s="24"/>
      <c r="M20" s="24"/>
    </row>
    <row r="21" spans="1:20" x14ac:dyDescent="0.25">
      <c r="A21" s="6"/>
      <c r="G21" s="24"/>
      <c r="H21" s="24"/>
      <c r="L21" s="24"/>
      <c r="M21" s="24"/>
    </row>
    <row r="22" spans="1:20" x14ac:dyDescent="0.25">
      <c r="A22" s="6"/>
      <c r="G22" s="24"/>
      <c r="H22" s="24"/>
      <c r="L22" s="24"/>
      <c r="M22" s="24"/>
    </row>
    <row r="23" spans="1:20" x14ac:dyDescent="0.25">
      <c r="A23" s="6"/>
      <c r="G23" s="24"/>
      <c r="H23" s="24"/>
      <c r="L23" s="24"/>
      <c r="M23" s="24"/>
    </row>
    <row r="24" spans="1:20" x14ac:dyDescent="0.25">
      <c r="A24" s="6"/>
      <c r="G24" s="24"/>
      <c r="H24" s="24"/>
      <c r="L24" s="24"/>
      <c r="M24" s="24"/>
    </row>
    <row r="25" spans="1:20" ht="15.75" thickBot="1" x14ac:dyDescent="0.3">
      <c r="A25" s="6"/>
      <c r="G25" s="26"/>
      <c r="H25" s="26"/>
      <c r="L25" s="26"/>
      <c r="M25" s="26"/>
    </row>
    <row r="26" spans="1:20" ht="15" customHeight="1" thickBot="1" x14ac:dyDescent="0.3">
      <c r="A26" s="28" t="s">
        <v>60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</row>
    <row r="27" spans="1:20" ht="30.75" thickBot="1" x14ac:dyDescent="0.3">
      <c r="A27" s="18" t="s">
        <v>47</v>
      </c>
      <c r="B27" s="19" t="s">
        <v>48</v>
      </c>
      <c r="C27" s="19" t="s">
        <v>49</v>
      </c>
      <c r="D27" s="19" t="s">
        <v>50</v>
      </c>
      <c r="E27" s="20" t="s">
        <v>51</v>
      </c>
      <c r="F27" s="19" t="s">
        <v>52</v>
      </c>
      <c r="G27" s="19" t="s">
        <v>53</v>
      </c>
      <c r="H27" s="19" t="s">
        <v>54</v>
      </c>
      <c r="I27" s="19" t="s">
        <v>55</v>
      </c>
      <c r="J27" s="19" t="s">
        <v>56</v>
      </c>
      <c r="K27" s="19" t="s">
        <v>57</v>
      </c>
      <c r="L27" s="19" t="s">
        <v>58</v>
      </c>
      <c r="M27" s="21" t="s">
        <v>59</v>
      </c>
      <c r="N27" s="31"/>
      <c r="O27" s="31"/>
      <c r="P27" s="31"/>
      <c r="Q27" s="31"/>
      <c r="R27" s="31"/>
      <c r="S27" s="31"/>
      <c r="T27" s="31"/>
    </row>
    <row r="28" spans="1:20" x14ac:dyDescent="0.25">
      <c r="A28" s="6"/>
      <c r="B28" s="4" t="s">
        <v>68</v>
      </c>
      <c r="C28" s="4" t="s">
        <v>69</v>
      </c>
      <c r="D28" s="4" t="s">
        <v>70</v>
      </c>
      <c r="E28" s="22">
        <v>17757.849999999999</v>
      </c>
      <c r="F28" s="4" t="s">
        <v>71</v>
      </c>
      <c r="G28" s="23" t="s">
        <v>20</v>
      </c>
      <c r="H28" s="23" t="s">
        <v>72</v>
      </c>
      <c r="L28" s="23"/>
      <c r="M28" s="23"/>
    </row>
    <row r="29" spans="1:20" x14ac:dyDescent="0.25">
      <c r="A29" s="6"/>
      <c r="B29" s="4" t="s">
        <v>68</v>
      </c>
      <c r="C29" s="4" t="s">
        <v>69</v>
      </c>
      <c r="D29" s="4" t="s">
        <v>70</v>
      </c>
      <c r="E29" s="22">
        <v>4775.54</v>
      </c>
      <c r="F29" s="4" t="s">
        <v>71</v>
      </c>
      <c r="G29" s="24" t="s">
        <v>20</v>
      </c>
      <c r="H29" s="24" t="s">
        <v>72</v>
      </c>
      <c r="L29" s="24"/>
      <c r="M29" s="24"/>
    </row>
    <row r="30" spans="1:20" x14ac:dyDescent="0.25">
      <c r="A30" s="6"/>
      <c r="G30" s="24"/>
      <c r="H30" s="24"/>
      <c r="L30" s="24"/>
      <c r="M30" s="24"/>
    </row>
    <row r="31" spans="1:20" x14ac:dyDescent="0.25">
      <c r="A31" s="6"/>
      <c r="G31" s="27"/>
      <c r="H31" s="27"/>
      <c r="L31" s="27"/>
      <c r="M31" s="27"/>
    </row>
    <row r="32" spans="1:20" x14ac:dyDescent="0.25">
      <c r="A32" s="6"/>
      <c r="G32" s="27"/>
      <c r="H32" s="27"/>
      <c r="L32" s="27"/>
      <c r="M32" s="27"/>
    </row>
    <row r="33" spans="1:13" x14ac:dyDescent="0.25">
      <c r="A33" s="6"/>
      <c r="G33" s="27"/>
      <c r="H33" s="27"/>
      <c r="L33" s="27"/>
      <c r="M33" s="27"/>
    </row>
    <row r="34" spans="1:13" x14ac:dyDescent="0.25">
      <c r="A34" s="6"/>
      <c r="G34" s="27"/>
      <c r="H34" s="27"/>
      <c r="L34" s="27"/>
      <c r="M34" s="27"/>
    </row>
    <row r="35" spans="1:13" x14ac:dyDescent="0.25">
      <c r="A35" s="6"/>
      <c r="G35" s="27"/>
      <c r="H35" s="27"/>
      <c r="L35" s="27"/>
      <c r="M35" s="27"/>
    </row>
    <row r="36" spans="1:13" x14ac:dyDescent="0.25">
      <c r="A36" s="6"/>
      <c r="G36" s="27"/>
      <c r="H36" s="27"/>
      <c r="L36" s="27"/>
      <c r="M36" s="27"/>
    </row>
    <row r="37" spans="1:13" x14ac:dyDescent="0.25">
      <c r="A37" s="6"/>
      <c r="G37" s="27"/>
      <c r="H37" s="27"/>
      <c r="L37" s="27"/>
      <c r="M37" s="27"/>
    </row>
    <row r="38" spans="1:13" x14ac:dyDescent="0.25">
      <c r="A38" s="6"/>
      <c r="G38" s="27"/>
      <c r="H38" s="27"/>
      <c r="L38" s="27"/>
      <c r="M38" s="27"/>
    </row>
    <row r="39" spans="1:13" x14ac:dyDescent="0.25">
      <c r="A39" s="6"/>
      <c r="G39" s="27"/>
      <c r="H39" s="27"/>
      <c r="L39" s="27"/>
      <c r="M39" s="27"/>
    </row>
    <row r="40" spans="1:13" x14ac:dyDescent="0.25">
      <c r="A40" s="6"/>
    </row>
    <row r="41" spans="1:13" x14ac:dyDescent="0.25">
      <c r="A41" s="6"/>
    </row>
    <row r="42" spans="1:13" x14ac:dyDescent="0.25">
      <c r="A42" s="6"/>
    </row>
    <row r="43" spans="1:13" x14ac:dyDescent="0.25">
      <c r="A43" s="6"/>
    </row>
    <row r="44" spans="1:13" x14ac:dyDescent="0.25">
      <c r="A44" s="6"/>
    </row>
    <row r="45" spans="1:13" x14ac:dyDescent="0.25">
      <c r="A45" s="6"/>
    </row>
    <row r="46" spans="1:13" x14ac:dyDescent="0.25">
      <c r="A46" s="6"/>
    </row>
    <row r="47" spans="1:13" x14ac:dyDescent="0.25">
      <c r="A47" s="6"/>
    </row>
    <row r="48" spans="1:13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</sheetData>
  <mergeCells count="9">
    <mergeCell ref="A26:M26"/>
    <mergeCell ref="N27:P27"/>
    <mergeCell ref="Q27:T27"/>
    <mergeCell ref="A7:M7"/>
    <mergeCell ref="A8:M8"/>
    <mergeCell ref="B10:M10"/>
    <mergeCell ref="A12:M12"/>
    <mergeCell ref="N13:P13"/>
    <mergeCell ref="Q13:T13"/>
  </mergeCells>
  <hyperlinks>
    <hyperlink ref="M5" r:id="rId1" xr:uid="{42446F23-6D01-4D2E-A114-60F2C0A9F9F4}"/>
  </hyperlinks>
  <printOptions horizontalCentered="1" verticalCentered="1" gridLines="1"/>
  <pageMargins left="0.25" right="0.25" top="0.5" bottom="0.5" header="0.3" footer="0.3"/>
  <pageSetup scale="90" orientation="landscape" r:id="rId2"/>
  <headerFooter>
    <oddFooter>&amp;LDOLa Rv 02-2023&amp;R&amp;9p.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B14A3-AB1C-4CB0-B6D7-91D919E100CC}">
  <dimension ref="A1:D19"/>
  <sheetViews>
    <sheetView workbookViewId="0">
      <selection activeCell="B25" sqref="B25"/>
    </sheetView>
  </sheetViews>
  <sheetFormatPr defaultRowHeight="15" x14ac:dyDescent="0.25"/>
  <cols>
    <col min="1" max="1" width="18.42578125" bestFit="1" customWidth="1"/>
    <col min="2" max="2" width="18.28515625" customWidth="1"/>
    <col min="3" max="3" width="18.85546875" bestFit="1" customWidth="1"/>
    <col min="4" max="4" width="29" bestFit="1" customWidth="1"/>
  </cols>
  <sheetData>
    <row r="1" spans="1:4" x14ac:dyDescent="0.25">
      <c r="A1" t="s">
        <v>34</v>
      </c>
    </row>
    <row r="3" spans="1:4" x14ac:dyDescent="0.25">
      <c r="A3" s="2" t="s">
        <v>31</v>
      </c>
      <c r="B3" s="2" t="s">
        <v>2</v>
      </c>
      <c r="C3" s="2" t="s">
        <v>3</v>
      </c>
      <c r="D3" t="s">
        <v>33</v>
      </c>
    </row>
    <row r="4" spans="1:4" x14ac:dyDescent="0.25">
      <c r="A4" t="s">
        <v>61</v>
      </c>
      <c r="B4">
        <v>123456789</v>
      </c>
      <c r="C4" t="s">
        <v>14</v>
      </c>
      <c r="D4" s="3">
        <v>6217.4800000000005</v>
      </c>
    </row>
    <row r="5" spans="1:4" x14ac:dyDescent="0.25">
      <c r="A5" t="s">
        <v>62</v>
      </c>
      <c r="B5">
        <v>234567891</v>
      </c>
      <c r="C5" t="s">
        <v>14</v>
      </c>
      <c r="D5" s="3">
        <v>635.53</v>
      </c>
    </row>
    <row r="6" spans="1:4" x14ac:dyDescent="0.25">
      <c r="A6" t="s">
        <v>63</v>
      </c>
      <c r="B6">
        <v>345678912</v>
      </c>
      <c r="C6" t="s">
        <v>14</v>
      </c>
      <c r="D6" s="3">
        <v>8408.119999999999</v>
      </c>
    </row>
    <row r="7" spans="1:4" x14ac:dyDescent="0.25">
      <c r="A7" t="s">
        <v>64</v>
      </c>
      <c r="B7">
        <v>456789123</v>
      </c>
      <c r="C7" t="s">
        <v>20</v>
      </c>
      <c r="D7" s="3">
        <v>2496.7199999999998</v>
      </c>
    </row>
    <row r="8" spans="1:4" x14ac:dyDescent="0.25">
      <c r="A8" t="s">
        <v>32</v>
      </c>
      <c r="D8" s="3">
        <v>17757.849999999999</v>
      </c>
    </row>
    <row r="12" spans="1:4" x14ac:dyDescent="0.25">
      <c r="A12" t="s">
        <v>35</v>
      </c>
    </row>
    <row r="14" spans="1:4" x14ac:dyDescent="0.25">
      <c r="A14" s="2" t="s">
        <v>31</v>
      </c>
      <c r="B14" s="2" t="s">
        <v>2</v>
      </c>
      <c r="C14" s="2" t="s">
        <v>3</v>
      </c>
      <c r="D14" s="3" t="s">
        <v>33</v>
      </c>
    </row>
    <row r="15" spans="1:4" x14ac:dyDescent="0.25">
      <c r="A15" t="s">
        <v>65</v>
      </c>
      <c r="B15">
        <v>567891234</v>
      </c>
      <c r="C15" t="s">
        <v>20</v>
      </c>
      <c r="D15" s="3">
        <v>4775.54</v>
      </c>
    </row>
    <row r="16" spans="1:4" x14ac:dyDescent="0.25">
      <c r="A16" t="s">
        <v>66</v>
      </c>
      <c r="B16">
        <v>678912345</v>
      </c>
      <c r="C16" t="s">
        <v>14</v>
      </c>
      <c r="D16" s="3">
        <v>0</v>
      </c>
    </row>
    <row r="17" spans="1:4" x14ac:dyDescent="0.25">
      <c r="A17" t="s">
        <v>66</v>
      </c>
      <c r="B17">
        <v>678912345</v>
      </c>
      <c r="C17" t="s">
        <v>20</v>
      </c>
      <c r="D17" s="3">
        <v>0</v>
      </c>
    </row>
    <row r="18" spans="1:4" x14ac:dyDescent="0.25">
      <c r="A18" t="s">
        <v>67</v>
      </c>
      <c r="B18">
        <v>789123456</v>
      </c>
      <c r="C18" t="s">
        <v>19</v>
      </c>
      <c r="D18" s="3">
        <v>0</v>
      </c>
    </row>
    <row r="19" spans="1:4" x14ac:dyDescent="0.25">
      <c r="A19" t="s">
        <v>32</v>
      </c>
      <c r="D19" s="3">
        <v>4775.54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2D46-A6DC-40C0-9872-EFCDBFF632B4}">
  <dimension ref="A1:N36"/>
  <sheetViews>
    <sheetView workbookViewId="0">
      <selection activeCell="D39" sqref="D39"/>
    </sheetView>
  </sheetViews>
  <sheetFormatPr defaultRowHeight="15" x14ac:dyDescent="0.25"/>
  <cols>
    <col min="1" max="1" width="20.7109375" customWidth="1"/>
    <col min="2" max="2" width="22.42578125" customWidth="1"/>
    <col min="3" max="3" width="12.28515625" customWidth="1"/>
    <col min="4" max="4" width="18.5703125" customWidth="1"/>
    <col min="6" max="6" width="12.5703125" customWidth="1"/>
    <col min="7" max="7" width="15.85546875" customWidth="1"/>
    <col min="8" max="8" width="18.85546875" customWidth="1"/>
    <col min="9" max="9" width="14.5703125" customWidth="1"/>
    <col min="10" max="10" width="17.140625" customWidth="1"/>
    <col min="11" max="11" width="14.7109375" customWidth="1"/>
    <col min="12" max="12" width="22.5703125" style="1" customWidth="1"/>
    <col min="13" max="13" width="22.7109375" customWidth="1"/>
    <col min="14" max="14" width="19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</row>
    <row r="2" spans="1:14" x14ac:dyDescent="0.25">
      <c r="A2" t="s">
        <v>21</v>
      </c>
      <c r="B2" t="s">
        <v>61</v>
      </c>
      <c r="C2">
        <v>123456789</v>
      </c>
      <c r="D2" t="s">
        <v>14</v>
      </c>
      <c r="E2">
        <v>0.5</v>
      </c>
      <c r="F2" t="s">
        <v>15</v>
      </c>
      <c r="G2">
        <v>3</v>
      </c>
      <c r="H2" t="s">
        <v>16</v>
      </c>
      <c r="I2" t="s">
        <v>17</v>
      </c>
      <c r="J2">
        <v>3631.59</v>
      </c>
      <c r="K2" t="s">
        <v>22</v>
      </c>
      <c r="L2" s="1">
        <v>408.55</v>
      </c>
      <c r="N2">
        <v>0</v>
      </c>
    </row>
    <row r="3" spans="1:14" x14ac:dyDescent="0.25">
      <c r="A3" t="s">
        <v>21</v>
      </c>
      <c r="B3" t="s">
        <v>61</v>
      </c>
      <c r="C3">
        <v>123456789</v>
      </c>
      <c r="D3" t="s">
        <v>14</v>
      </c>
      <c r="E3">
        <v>0.5</v>
      </c>
      <c r="F3" t="s">
        <v>15</v>
      </c>
      <c r="G3">
        <v>3</v>
      </c>
      <c r="H3" t="s">
        <v>18</v>
      </c>
      <c r="I3" t="s">
        <v>17</v>
      </c>
      <c r="J3">
        <v>5412.06</v>
      </c>
      <c r="K3" t="s">
        <v>22</v>
      </c>
      <c r="L3" s="1">
        <v>608.86</v>
      </c>
      <c r="N3">
        <v>0</v>
      </c>
    </row>
    <row r="4" spans="1:14" x14ac:dyDescent="0.25">
      <c r="A4" t="s">
        <v>21</v>
      </c>
      <c r="B4" t="s">
        <v>61</v>
      </c>
      <c r="C4">
        <v>123456789</v>
      </c>
      <c r="D4" t="s">
        <v>14</v>
      </c>
      <c r="E4">
        <v>0.5</v>
      </c>
      <c r="F4" t="s">
        <v>15</v>
      </c>
      <c r="G4">
        <v>4</v>
      </c>
      <c r="H4" t="s">
        <v>16</v>
      </c>
      <c r="I4" t="s">
        <v>17</v>
      </c>
      <c r="J4">
        <v>3631.59</v>
      </c>
      <c r="K4" t="s">
        <v>22</v>
      </c>
      <c r="L4" s="1">
        <v>453.95</v>
      </c>
      <c r="N4">
        <v>0</v>
      </c>
    </row>
    <row r="5" spans="1:14" x14ac:dyDescent="0.25">
      <c r="A5" t="s">
        <v>21</v>
      </c>
      <c r="B5" t="s">
        <v>61</v>
      </c>
      <c r="C5">
        <v>123456789</v>
      </c>
      <c r="D5" t="s">
        <v>14</v>
      </c>
      <c r="E5">
        <v>0.5</v>
      </c>
      <c r="F5" t="s">
        <v>15</v>
      </c>
      <c r="G5">
        <v>4</v>
      </c>
      <c r="H5" t="s">
        <v>18</v>
      </c>
      <c r="I5" t="s">
        <v>17</v>
      </c>
      <c r="J5">
        <v>5412.06</v>
      </c>
      <c r="K5" t="s">
        <v>22</v>
      </c>
      <c r="L5" s="1">
        <v>676.51</v>
      </c>
      <c r="N5">
        <v>0</v>
      </c>
    </row>
    <row r="6" spans="1:14" x14ac:dyDescent="0.25">
      <c r="A6" t="s">
        <v>21</v>
      </c>
      <c r="B6" t="s">
        <v>61</v>
      </c>
      <c r="C6">
        <v>123456789</v>
      </c>
      <c r="D6" t="s">
        <v>14</v>
      </c>
      <c r="E6">
        <v>0.5</v>
      </c>
      <c r="F6" t="s">
        <v>15</v>
      </c>
      <c r="G6">
        <v>5</v>
      </c>
      <c r="H6" t="s">
        <v>16</v>
      </c>
      <c r="I6" t="s">
        <v>17</v>
      </c>
      <c r="J6">
        <v>3631.59</v>
      </c>
      <c r="K6" t="s">
        <v>22</v>
      </c>
      <c r="L6" s="1">
        <v>453.95</v>
      </c>
      <c r="N6">
        <v>0</v>
      </c>
    </row>
    <row r="7" spans="1:14" x14ac:dyDescent="0.25">
      <c r="A7" t="s">
        <v>21</v>
      </c>
      <c r="B7" t="s">
        <v>61</v>
      </c>
      <c r="C7">
        <v>123456789</v>
      </c>
      <c r="D7" t="s">
        <v>14</v>
      </c>
      <c r="E7">
        <v>0.5</v>
      </c>
      <c r="F7" t="s">
        <v>15</v>
      </c>
      <c r="G7">
        <v>5</v>
      </c>
      <c r="H7" t="s">
        <v>18</v>
      </c>
      <c r="I7" t="s">
        <v>17</v>
      </c>
      <c r="J7">
        <v>5412.06</v>
      </c>
      <c r="K7" t="s">
        <v>22</v>
      </c>
      <c r="L7" s="1">
        <v>676.51</v>
      </c>
      <c r="N7">
        <v>0</v>
      </c>
    </row>
    <row r="8" spans="1:14" x14ac:dyDescent="0.25">
      <c r="A8" t="s">
        <v>21</v>
      </c>
      <c r="B8" t="s">
        <v>61</v>
      </c>
      <c r="C8">
        <v>123456789</v>
      </c>
      <c r="D8" t="s">
        <v>14</v>
      </c>
      <c r="E8">
        <v>0.5</v>
      </c>
      <c r="F8" t="s">
        <v>15</v>
      </c>
      <c r="G8">
        <v>6</v>
      </c>
      <c r="H8" t="s">
        <v>16</v>
      </c>
      <c r="I8" t="s">
        <v>17</v>
      </c>
      <c r="J8">
        <v>3631.59</v>
      </c>
      <c r="K8" t="s">
        <v>22</v>
      </c>
      <c r="L8" s="1">
        <v>453.95</v>
      </c>
      <c r="N8">
        <v>0</v>
      </c>
    </row>
    <row r="9" spans="1:14" x14ac:dyDescent="0.25">
      <c r="A9" t="s">
        <v>21</v>
      </c>
      <c r="B9" t="s">
        <v>61</v>
      </c>
      <c r="C9">
        <v>123456789</v>
      </c>
      <c r="D9" t="s">
        <v>14</v>
      </c>
      <c r="E9">
        <v>0.5</v>
      </c>
      <c r="F9" t="s">
        <v>15</v>
      </c>
      <c r="G9">
        <v>6</v>
      </c>
      <c r="H9" t="s">
        <v>18</v>
      </c>
      <c r="I9" t="s">
        <v>17</v>
      </c>
      <c r="J9">
        <v>5412.06</v>
      </c>
      <c r="K9" t="s">
        <v>22</v>
      </c>
      <c r="L9" s="1">
        <v>676.51</v>
      </c>
      <c r="N9">
        <v>0</v>
      </c>
    </row>
    <row r="10" spans="1:14" x14ac:dyDescent="0.25">
      <c r="A10" t="s">
        <v>21</v>
      </c>
      <c r="B10" t="s">
        <v>61</v>
      </c>
      <c r="C10">
        <v>123456789</v>
      </c>
      <c r="D10" t="s">
        <v>14</v>
      </c>
      <c r="E10">
        <v>0.5</v>
      </c>
      <c r="F10" t="s">
        <v>15</v>
      </c>
      <c r="G10">
        <v>7</v>
      </c>
      <c r="H10" t="s">
        <v>16</v>
      </c>
      <c r="I10" t="s">
        <v>17</v>
      </c>
      <c r="J10">
        <v>3631.59</v>
      </c>
      <c r="K10" t="s">
        <v>22</v>
      </c>
      <c r="L10" s="1">
        <v>453.95</v>
      </c>
      <c r="N10">
        <v>0</v>
      </c>
    </row>
    <row r="11" spans="1:14" x14ac:dyDescent="0.25">
      <c r="A11" t="s">
        <v>21</v>
      </c>
      <c r="B11" t="s">
        <v>61</v>
      </c>
      <c r="C11">
        <v>123456789</v>
      </c>
      <c r="D11" t="s">
        <v>14</v>
      </c>
      <c r="E11">
        <v>0.5</v>
      </c>
      <c r="F11" t="s">
        <v>15</v>
      </c>
      <c r="G11">
        <v>7</v>
      </c>
      <c r="H11" t="s">
        <v>18</v>
      </c>
      <c r="I11" t="s">
        <v>17</v>
      </c>
      <c r="J11">
        <v>5412.06</v>
      </c>
      <c r="K11" t="s">
        <v>22</v>
      </c>
      <c r="L11" s="1">
        <v>676.51</v>
      </c>
      <c r="N11">
        <v>0</v>
      </c>
    </row>
    <row r="12" spans="1:14" x14ac:dyDescent="0.25">
      <c r="A12" t="s">
        <v>21</v>
      </c>
      <c r="B12" t="s">
        <v>61</v>
      </c>
      <c r="C12">
        <v>123456789</v>
      </c>
      <c r="D12" t="s">
        <v>14</v>
      </c>
      <c r="E12">
        <v>0.5</v>
      </c>
      <c r="F12" t="s">
        <v>15</v>
      </c>
      <c r="G12">
        <v>8</v>
      </c>
      <c r="H12" t="s">
        <v>16</v>
      </c>
      <c r="I12" t="s">
        <v>17</v>
      </c>
      <c r="J12">
        <v>3631.59</v>
      </c>
      <c r="K12" t="s">
        <v>22</v>
      </c>
      <c r="L12" s="1">
        <v>272.33999999999997</v>
      </c>
      <c r="N12">
        <v>0</v>
      </c>
    </row>
    <row r="13" spans="1:14" x14ac:dyDescent="0.25">
      <c r="A13" t="s">
        <v>21</v>
      </c>
      <c r="B13" t="s">
        <v>61</v>
      </c>
      <c r="C13">
        <v>123456789</v>
      </c>
      <c r="D13" t="s">
        <v>14</v>
      </c>
      <c r="E13">
        <v>0.5</v>
      </c>
      <c r="F13" t="s">
        <v>15</v>
      </c>
      <c r="G13">
        <v>8</v>
      </c>
      <c r="H13" t="s">
        <v>18</v>
      </c>
      <c r="I13" t="s">
        <v>17</v>
      </c>
      <c r="J13">
        <v>5412.06</v>
      </c>
      <c r="K13" t="s">
        <v>22</v>
      </c>
      <c r="L13" s="1">
        <v>405.89</v>
      </c>
      <c r="N13">
        <v>0</v>
      </c>
    </row>
    <row r="14" spans="1:14" x14ac:dyDescent="0.25">
      <c r="A14" t="s">
        <v>21</v>
      </c>
      <c r="B14" t="s">
        <v>62</v>
      </c>
      <c r="C14">
        <v>234567891</v>
      </c>
      <c r="D14" t="s">
        <v>14</v>
      </c>
      <c r="E14">
        <v>0.5</v>
      </c>
      <c r="F14" t="s">
        <v>15</v>
      </c>
      <c r="G14">
        <v>1</v>
      </c>
      <c r="H14" t="s">
        <v>16</v>
      </c>
      <c r="I14" t="s">
        <v>17</v>
      </c>
      <c r="J14">
        <v>3631.59</v>
      </c>
      <c r="K14" t="s">
        <v>23</v>
      </c>
      <c r="L14" s="1">
        <v>635.53</v>
      </c>
      <c r="N14">
        <v>0</v>
      </c>
    </row>
    <row r="15" spans="1:14" x14ac:dyDescent="0.25">
      <c r="A15" t="s">
        <v>21</v>
      </c>
      <c r="B15" t="s">
        <v>63</v>
      </c>
      <c r="C15">
        <v>345678912</v>
      </c>
      <c r="D15" t="s">
        <v>14</v>
      </c>
      <c r="E15">
        <v>0.5</v>
      </c>
      <c r="F15" t="s">
        <v>15</v>
      </c>
      <c r="G15">
        <v>1</v>
      </c>
      <c r="H15" t="s">
        <v>18</v>
      </c>
      <c r="I15" t="s">
        <v>17</v>
      </c>
      <c r="J15">
        <v>5412.06</v>
      </c>
      <c r="K15" t="s">
        <v>23</v>
      </c>
      <c r="L15" s="1">
        <v>947.11</v>
      </c>
      <c r="N15">
        <v>0</v>
      </c>
    </row>
    <row r="16" spans="1:14" x14ac:dyDescent="0.25">
      <c r="A16" t="s">
        <v>21</v>
      </c>
      <c r="B16" t="s">
        <v>63</v>
      </c>
      <c r="C16">
        <v>345678912</v>
      </c>
      <c r="D16" t="s">
        <v>14</v>
      </c>
      <c r="E16">
        <v>0.5</v>
      </c>
      <c r="F16" t="s">
        <v>15</v>
      </c>
      <c r="G16">
        <v>2</v>
      </c>
      <c r="H16" t="s">
        <v>16</v>
      </c>
      <c r="I16" t="s">
        <v>17</v>
      </c>
      <c r="J16">
        <v>3631.59</v>
      </c>
      <c r="K16" t="s">
        <v>23</v>
      </c>
      <c r="L16" s="1">
        <v>453.95</v>
      </c>
      <c r="N16">
        <v>0</v>
      </c>
    </row>
    <row r="17" spans="1:14" x14ac:dyDescent="0.25">
      <c r="A17" t="s">
        <v>21</v>
      </c>
      <c r="B17" t="s">
        <v>63</v>
      </c>
      <c r="C17">
        <v>345678912</v>
      </c>
      <c r="D17" t="s">
        <v>14</v>
      </c>
      <c r="E17">
        <v>0.5</v>
      </c>
      <c r="F17" t="s">
        <v>15</v>
      </c>
      <c r="G17">
        <v>2</v>
      </c>
      <c r="H17" t="s">
        <v>18</v>
      </c>
      <c r="I17" t="s">
        <v>17</v>
      </c>
      <c r="J17">
        <v>5412.06</v>
      </c>
      <c r="K17" t="s">
        <v>23</v>
      </c>
      <c r="L17" s="1">
        <v>676.51</v>
      </c>
      <c r="N17">
        <v>0</v>
      </c>
    </row>
    <row r="18" spans="1:14" x14ac:dyDescent="0.25">
      <c r="A18" t="s">
        <v>21</v>
      </c>
      <c r="B18" t="s">
        <v>63</v>
      </c>
      <c r="C18">
        <v>345678912</v>
      </c>
      <c r="D18" t="s">
        <v>14</v>
      </c>
      <c r="E18">
        <v>0.5</v>
      </c>
      <c r="F18" t="s">
        <v>15</v>
      </c>
      <c r="G18">
        <v>3</v>
      </c>
      <c r="H18" t="s">
        <v>16</v>
      </c>
      <c r="I18" t="s">
        <v>17</v>
      </c>
      <c r="J18">
        <v>3631.59</v>
      </c>
      <c r="K18" t="s">
        <v>23</v>
      </c>
      <c r="L18" s="1">
        <v>453.95</v>
      </c>
      <c r="N18">
        <v>0</v>
      </c>
    </row>
    <row r="19" spans="1:14" x14ac:dyDescent="0.25">
      <c r="A19" t="s">
        <v>21</v>
      </c>
      <c r="B19" t="s">
        <v>63</v>
      </c>
      <c r="C19">
        <v>345678912</v>
      </c>
      <c r="D19" t="s">
        <v>14</v>
      </c>
      <c r="E19">
        <v>0.5</v>
      </c>
      <c r="F19" t="s">
        <v>15</v>
      </c>
      <c r="G19">
        <v>3</v>
      </c>
      <c r="H19" t="s">
        <v>18</v>
      </c>
      <c r="I19" t="s">
        <v>17</v>
      </c>
      <c r="J19">
        <v>5412.06</v>
      </c>
      <c r="K19" t="s">
        <v>23</v>
      </c>
      <c r="L19" s="1">
        <v>676.51</v>
      </c>
      <c r="N19">
        <v>0</v>
      </c>
    </row>
    <row r="20" spans="1:14" x14ac:dyDescent="0.25">
      <c r="A20" t="s">
        <v>21</v>
      </c>
      <c r="B20" t="s">
        <v>63</v>
      </c>
      <c r="C20">
        <v>345678912</v>
      </c>
      <c r="D20" t="s">
        <v>14</v>
      </c>
      <c r="E20">
        <v>0.5</v>
      </c>
      <c r="F20" t="s">
        <v>15</v>
      </c>
      <c r="G20">
        <v>4</v>
      </c>
      <c r="H20" t="s">
        <v>16</v>
      </c>
      <c r="I20" t="s">
        <v>17</v>
      </c>
      <c r="J20">
        <v>3631.59</v>
      </c>
      <c r="K20" t="s">
        <v>23</v>
      </c>
      <c r="L20" s="1">
        <v>453.95</v>
      </c>
      <c r="N20">
        <v>0</v>
      </c>
    </row>
    <row r="21" spans="1:14" x14ac:dyDescent="0.25">
      <c r="A21" t="s">
        <v>21</v>
      </c>
      <c r="B21" t="s">
        <v>63</v>
      </c>
      <c r="C21">
        <v>345678912</v>
      </c>
      <c r="D21" t="s">
        <v>14</v>
      </c>
      <c r="E21">
        <v>0.5</v>
      </c>
      <c r="F21" t="s">
        <v>15</v>
      </c>
      <c r="G21">
        <v>4</v>
      </c>
      <c r="H21" t="s">
        <v>18</v>
      </c>
      <c r="I21" t="s">
        <v>17</v>
      </c>
      <c r="J21">
        <v>5412.06</v>
      </c>
      <c r="K21" t="s">
        <v>23</v>
      </c>
      <c r="L21" s="1">
        <v>676.51</v>
      </c>
      <c r="N21">
        <v>0</v>
      </c>
    </row>
    <row r="22" spans="1:14" x14ac:dyDescent="0.25">
      <c r="A22" t="s">
        <v>21</v>
      </c>
      <c r="B22" t="s">
        <v>63</v>
      </c>
      <c r="C22">
        <v>345678912</v>
      </c>
      <c r="D22" t="s">
        <v>14</v>
      </c>
      <c r="E22">
        <v>0.5</v>
      </c>
      <c r="F22" t="s">
        <v>15</v>
      </c>
      <c r="G22">
        <v>5</v>
      </c>
      <c r="H22" t="s">
        <v>16</v>
      </c>
      <c r="I22" t="s">
        <v>17</v>
      </c>
      <c r="J22">
        <v>3631.59</v>
      </c>
      <c r="K22" t="s">
        <v>23</v>
      </c>
      <c r="L22" s="1">
        <v>453.95</v>
      </c>
      <c r="N22">
        <v>0</v>
      </c>
    </row>
    <row r="23" spans="1:14" x14ac:dyDescent="0.25">
      <c r="A23" t="s">
        <v>21</v>
      </c>
      <c r="B23" t="s">
        <v>63</v>
      </c>
      <c r="C23">
        <v>345678912</v>
      </c>
      <c r="D23" t="s">
        <v>14</v>
      </c>
      <c r="E23">
        <v>0.5</v>
      </c>
      <c r="F23" t="s">
        <v>15</v>
      </c>
      <c r="G23">
        <v>5</v>
      </c>
      <c r="H23" t="s">
        <v>18</v>
      </c>
      <c r="I23" t="s">
        <v>17</v>
      </c>
      <c r="J23">
        <v>5412.06</v>
      </c>
      <c r="K23" t="s">
        <v>23</v>
      </c>
      <c r="L23" s="1">
        <v>676.51</v>
      </c>
      <c r="N23">
        <v>0</v>
      </c>
    </row>
    <row r="24" spans="1:14" x14ac:dyDescent="0.25">
      <c r="A24" t="s">
        <v>21</v>
      </c>
      <c r="B24" t="s">
        <v>63</v>
      </c>
      <c r="C24">
        <v>345678912</v>
      </c>
      <c r="D24" t="s">
        <v>14</v>
      </c>
      <c r="E24">
        <v>0.5</v>
      </c>
      <c r="F24" t="s">
        <v>15</v>
      </c>
      <c r="G24">
        <v>6</v>
      </c>
      <c r="H24" t="s">
        <v>16</v>
      </c>
      <c r="I24" t="s">
        <v>17</v>
      </c>
      <c r="J24">
        <v>3631.59</v>
      </c>
      <c r="K24" t="s">
        <v>23</v>
      </c>
      <c r="L24" s="1">
        <v>453.95</v>
      </c>
      <c r="N24">
        <v>0</v>
      </c>
    </row>
    <row r="25" spans="1:14" x14ac:dyDescent="0.25">
      <c r="A25" t="s">
        <v>21</v>
      </c>
      <c r="B25" t="s">
        <v>63</v>
      </c>
      <c r="C25">
        <v>345678912</v>
      </c>
      <c r="D25" t="s">
        <v>14</v>
      </c>
      <c r="E25">
        <v>0.5</v>
      </c>
      <c r="F25" t="s">
        <v>15</v>
      </c>
      <c r="G25">
        <v>6</v>
      </c>
      <c r="H25" t="s">
        <v>18</v>
      </c>
      <c r="I25" t="s">
        <v>17</v>
      </c>
      <c r="J25">
        <v>5412.06</v>
      </c>
      <c r="K25" t="s">
        <v>23</v>
      </c>
      <c r="L25" s="1">
        <v>676.51</v>
      </c>
      <c r="N25">
        <v>0</v>
      </c>
    </row>
    <row r="26" spans="1:14" x14ac:dyDescent="0.25">
      <c r="A26" t="s">
        <v>21</v>
      </c>
      <c r="B26" t="s">
        <v>63</v>
      </c>
      <c r="C26">
        <v>345678912</v>
      </c>
      <c r="D26" t="s">
        <v>14</v>
      </c>
      <c r="E26">
        <v>0.5</v>
      </c>
      <c r="F26" t="s">
        <v>15</v>
      </c>
      <c r="G26">
        <v>7</v>
      </c>
      <c r="H26" t="s">
        <v>16</v>
      </c>
      <c r="I26" t="s">
        <v>17</v>
      </c>
      <c r="J26">
        <v>3631.59</v>
      </c>
      <c r="K26" t="s">
        <v>23</v>
      </c>
      <c r="L26" s="1">
        <v>453.95</v>
      </c>
      <c r="N26">
        <v>0</v>
      </c>
    </row>
    <row r="27" spans="1:14" x14ac:dyDescent="0.25">
      <c r="A27" t="s">
        <v>21</v>
      </c>
      <c r="B27" t="s">
        <v>63</v>
      </c>
      <c r="C27">
        <v>345678912</v>
      </c>
      <c r="D27" t="s">
        <v>14</v>
      </c>
      <c r="E27">
        <v>0.5</v>
      </c>
      <c r="F27" t="s">
        <v>15</v>
      </c>
      <c r="G27">
        <v>7</v>
      </c>
      <c r="H27" t="s">
        <v>18</v>
      </c>
      <c r="I27" t="s">
        <v>17</v>
      </c>
      <c r="J27">
        <v>5412.06</v>
      </c>
      <c r="K27" t="s">
        <v>23</v>
      </c>
      <c r="L27" s="1">
        <v>676.51</v>
      </c>
      <c r="N27">
        <v>0</v>
      </c>
    </row>
    <row r="28" spans="1:14" x14ac:dyDescent="0.25">
      <c r="A28" t="s">
        <v>21</v>
      </c>
      <c r="B28" t="s">
        <v>63</v>
      </c>
      <c r="C28">
        <v>345678912</v>
      </c>
      <c r="D28" t="s">
        <v>14</v>
      </c>
      <c r="E28">
        <v>0.5</v>
      </c>
      <c r="F28" t="s">
        <v>15</v>
      </c>
      <c r="G28">
        <v>8</v>
      </c>
      <c r="H28" t="s">
        <v>16</v>
      </c>
      <c r="I28" t="s">
        <v>17</v>
      </c>
      <c r="J28">
        <v>3631.59</v>
      </c>
      <c r="K28" t="s">
        <v>23</v>
      </c>
      <c r="L28" s="1">
        <v>272.36</v>
      </c>
      <c r="N28">
        <v>0</v>
      </c>
    </row>
    <row r="29" spans="1:14" x14ac:dyDescent="0.25">
      <c r="A29" t="s">
        <v>21</v>
      </c>
      <c r="B29" t="s">
        <v>63</v>
      </c>
      <c r="C29">
        <v>345678912</v>
      </c>
      <c r="D29" t="s">
        <v>14</v>
      </c>
      <c r="E29">
        <v>0.5</v>
      </c>
      <c r="F29" t="s">
        <v>15</v>
      </c>
      <c r="G29">
        <v>8</v>
      </c>
      <c r="H29" t="s">
        <v>18</v>
      </c>
      <c r="I29" t="s">
        <v>17</v>
      </c>
      <c r="J29">
        <v>5412.06</v>
      </c>
      <c r="K29" t="s">
        <v>23</v>
      </c>
      <c r="L29" s="1">
        <v>405.89</v>
      </c>
      <c r="N29">
        <v>0</v>
      </c>
    </row>
    <row r="30" spans="1:14" x14ac:dyDescent="0.25">
      <c r="A30" t="s">
        <v>21</v>
      </c>
      <c r="B30" t="s">
        <v>64</v>
      </c>
      <c r="C30">
        <v>456789123</v>
      </c>
      <c r="D30" t="s">
        <v>20</v>
      </c>
      <c r="E30">
        <v>0.5</v>
      </c>
      <c r="F30" t="s">
        <v>15</v>
      </c>
      <c r="G30">
        <v>3</v>
      </c>
      <c r="H30" t="s">
        <v>16</v>
      </c>
      <c r="I30" t="s">
        <v>17</v>
      </c>
      <c r="J30">
        <v>3631.59</v>
      </c>
      <c r="K30" t="s">
        <v>22</v>
      </c>
      <c r="L30" s="1">
        <v>408.55</v>
      </c>
      <c r="N30">
        <v>0</v>
      </c>
    </row>
    <row r="31" spans="1:14" x14ac:dyDescent="0.25">
      <c r="A31" t="s">
        <v>21</v>
      </c>
      <c r="B31" t="s">
        <v>64</v>
      </c>
      <c r="C31">
        <v>456789123</v>
      </c>
      <c r="D31" t="s">
        <v>20</v>
      </c>
      <c r="E31">
        <v>0.5</v>
      </c>
      <c r="F31" t="s">
        <v>15</v>
      </c>
      <c r="G31">
        <v>4</v>
      </c>
      <c r="H31" t="s">
        <v>16</v>
      </c>
      <c r="I31" t="s">
        <v>17</v>
      </c>
      <c r="J31">
        <v>3631.59</v>
      </c>
      <c r="K31" t="s">
        <v>22</v>
      </c>
      <c r="L31" s="1">
        <v>453.95</v>
      </c>
      <c r="N31">
        <v>0</v>
      </c>
    </row>
    <row r="32" spans="1:14" x14ac:dyDescent="0.25">
      <c r="A32" t="s">
        <v>21</v>
      </c>
      <c r="B32" t="s">
        <v>64</v>
      </c>
      <c r="C32">
        <v>456789123</v>
      </c>
      <c r="D32" t="s">
        <v>20</v>
      </c>
      <c r="E32">
        <v>0.5</v>
      </c>
      <c r="F32" t="s">
        <v>15</v>
      </c>
      <c r="G32">
        <v>5</v>
      </c>
      <c r="H32" t="s">
        <v>16</v>
      </c>
      <c r="I32" t="s">
        <v>17</v>
      </c>
      <c r="J32">
        <v>3631.59</v>
      </c>
      <c r="K32" t="s">
        <v>22</v>
      </c>
      <c r="L32" s="1">
        <v>453.95</v>
      </c>
      <c r="N32">
        <v>0</v>
      </c>
    </row>
    <row r="33" spans="1:14" x14ac:dyDescent="0.25">
      <c r="A33" t="s">
        <v>21</v>
      </c>
      <c r="B33" t="s">
        <v>64</v>
      </c>
      <c r="C33">
        <v>456789123</v>
      </c>
      <c r="D33" t="s">
        <v>20</v>
      </c>
      <c r="E33">
        <v>0.5</v>
      </c>
      <c r="F33" t="s">
        <v>15</v>
      </c>
      <c r="G33">
        <v>6</v>
      </c>
      <c r="H33" t="s">
        <v>16</v>
      </c>
      <c r="I33" t="s">
        <v>17</v>
      </c>
      <c r="J33">
        <v>3631.59</v>
      </c>
      <c r="K33" t="s">
        <v>22</v>
      </c>
      <c r="L33" s="1">
        <v>453.95</v>
      </c>
      <c r="N33">
        <v>0</v>
      </c>
    </row>
    <row r="34" spans="1:14" x14ac:dyDescent="0.25">
      <c r="A34" t="s">
        <v>21</v>
      </c>
      <c r="B34" t="s">
        <v>64</v>
      </c>
      <c r="C34">
        <v>456789123</v>
      </c>
      <c r="D34" t="s">
        <v>20</v>
      </c>
      <c r="E34">
        <v>0.5</v>
      </c>
      <c r="F34" t="s">
        <v>15</v>
      </c>
      <c r="G34">
        <v>7</v>
      </c>
      <c r="H34" t="s">
        <v>16</v>
      </c>
      <c r="I34" t="s">
        <v>17</v>
      </c>
      <c r="J34">
        <v>3631.59</v>
      </c>
      <c r="K34" t="s">
        <v>22</v>
      </c>
      <c r="L34" s="1">
        <v>453.95</v>
      </c>
      <c r="N34">
        <v>0</v>
      </c>
    </row>
    <row r="35" spans="1:14" x14ac:dyDescent="0.25">
      <c r="A35" t="s">
        <v>21</v>
      </c>
      <c r="B35" t="s">
        <v>64</v>
      </c>
      <c r="C35">
        <v>456789123</v>
      </c>
      <c r="D35" t="s">
        <v>20</v>
      </c>
      <c r="E35">
        <v>0.5</v>
      </c>
      <c r="F35" t="s">
        <v>15</v>
      </c>
      <c r="G35">
        <v>8</v>
      </c>
      <c r="H35" t="s">
        <v>16</v>
      </c>
      <c r="I35" t="s">
        <v>17</v>
      </c>
      <c r="J35">
        <v>3631.59</v>
      </c>
      <c r="K35" t="s">
        <v>22</v>
      </c>
      <c r="L35" s="1">
        <v>272.37</v>
      </c>
      <c r="N35">
        <v>0</v>
      </c>
    </row>
    <row r="36" spans="1:14" x14ac:dyDescent="0.25">
      <c r="L36" s="3">
        <f>SUBTOTAL(109,Table2[Allocated Waiver Amt])</f>
        <v>17757.850000000006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7366F-C576-4D68-AE45-8E9A7646A625}">
  <dimension ref="A1:N29"/>
  <sheetViews>
    <sheetView workbookViewId="0">
      <selection activeCell="B21" sqref="B21:C29"/>
    </sheetView>
  </sheetViews>
  <sheetFormatPr defaultRowHeight="15" x14ac:dyDescent="0.25"/>
  <cols>
    <col min="1" max="1" width="20.7109375" customWidth="1"/>
    <col min="2" max="2" width="22.42578125" customWidth="1"/>
    <col min="3" max="3" width="12.28515625" customWidth="1"/>
    <col min="4" max="4" width="18.5703125" customWidth="1"/>
    <col min="6" max="6" width="12.5703125" customWidth="1"/>
    <col min="7" max="7" width="15.85546875" customWidth="1"/>
    <col min="8" max="8" width="18.85546875" customWidth="1"/>
    <col min="9" max="9" width="14.5703125" customWidth="1"/>
    <col min="10" max="10" width="17.140625" customWidth="1"/>
    <col min="11" max="11" width="14.7109375" customWidth="1"/>
    <col min="12" max="12" width="22.5703125" customWidth="1"/>
    <col min="13" max="13" width="22.7109375" customWidth="1"/>
    <col min="14" max="14" width="19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25</v>
      </c>
      <c r="B2" t="s">
        <v>65</v>
      </c>
      <c r="C2">
        <v>567891234</v>
      </c>
      <c r="D2" t="s">
        <v>20</v>
      </c>
      <c r="E2">
        <v>0.5</v>
      </c>
      <c r="F2" t="s">
        <v>15</v>
      </c>
      <c r="G2">
        <v>1</v>
      </c>
      <c r="H2" t="s">
        <v>16</v>
      </c>
      <c r="I2" t="s">
        <v>17</v>
      </c>
      <c r="J2">
        <v>3631.59</v>
      </c>
      <c r="K2" t="s">
        <v>26</v>
      </c>
      <c r="L2">
        <v>0</v>
      </c>
      <c r="N2">
        <v>649.32000000000005</v>
      </c>
    </row>
    <row r="3" spans="1:14" x14ac:dyDescent="0.25">
      <c r="A3" t="s">
        <v>25</v>
      </c>
      <c r="B3" t="s">
        <v>65</v>
      </c>
      <c r="C3">
        <v>567891234</v>
      </c>
      <c r="D3" t="s">
        <v>20</v>
      </c>
      <c r="E3">
        <v>0.5</v>
      </c>
      <c r="F3" t="s">
        <v>15</v>
      </c>
      <c r="G3">
        <v>1</v>
      </c>
      <c r="H3" t="s">
        <v>18</v>
      </c>
      <c r="I3" t="s">
        <v>17</v>
      </c>
      <c r="J3">
        <v>5412.06</v>
      </c>
      <c r="K3" t="s">
        <v>26</v>
      </c>
      <c r="L3">
        <v>967.68</v>
      </c>
      <c r="N3">
        <v>0</v>
      </c>
    </row>
    <row r="4" spans="1:14" x14ac:dyDescent="0.25">
      <c r="A4" t="s">
        <v>25</v>
      </c>
      <c r="B4" t="s">
        <v>65</v>
      </c>
      <c r="C4">
        <v>567891234</v>
      </c>
      <c r="D4" t="s">
        <v>20</v>
      </c>
      <c r="E4">
        <v>0.5</v>
      </c>
      <c r="F4" t="s">
        <v>15</v>
      </c>
      <c r="G4">
        <v>2</v>
      </c>
      <c r="H4" t="s">
        <v>16</v>
      </c>
      <c r="I4" t="s">
        <v>17</v>
      </c>
      <c r="J4">
        <v>3631.59</v>
      </c>
      <c r="K4" t="s">
        <v>26</v>
      </c>
      <c r="L4">
        <v>0</v>
      </c>
      <c r="N4">
        <v>341.66</v>
      </c>
    </row>
    <row r="5" spans="1:14" x14ac:dyDescent="0.25">
      <c r="A5" t="s">
        <v>25</v>
      </c>
      <c r="B5" t="s">
        <v>65</v>
      </c>
      <c r="C5">
        <v>567891234</v>
      </c>
      <c r="D5" t="s">
        <v>20</v>
      </c>
      <c r="E5">
        <v>0.5</v>
      </c>
      <c r="F5" t="s">
        <v>15</v>
      </c>
      <c r="G5">
        <v>2</v>
      </c>
      <c r="H5" t="s">
        <v>18</v>
      </c>
      <c r="I5" t="s">
        <v>17</v>
      </c>
      <c r="J5">
        <v>5412.06</v>
      </c>
      <c r="K5" t="s">
        <v>26</v>
      </c>
      <c r="L5">
        <v>509.17</v>
      </c>
      <c r="N5">
        <v>0</v>
      </c>
    </row>
    <row r="6" spans="1:14" x14ac:dyDescent="0.25">
      <c r="A6" t="s">
        <v>25</v>
      </c>
      <c r="B6" t="s">
        <v>65</v>
      </c>
      <c r="C6">
        <v>567891234</v>
      </c>
      <c r="D6" t="s">
        <v>20</v>
      </c>
      <c r="E6">
        <v>0.5</v>
      </c>
      <c r="F6" t="s">
        <v>15</v>
      </c>
      <c r="G6">
        <v>3</v>
      </c>
      <c r="H6" t="s">
        <v>16</v>
      </c>
      <c r="I6" t="s">
        <v>17</v>
      </c>
      <c r="J6">
        <v>3631.59</v>
      </c>
      <c r="K6" t="s">
        <v>26</v>
      </c>
      <c r="L6">
        <v>0</v>
      </c>
      <c r="N6">
        <v>341.66</v>
      </c>
    </row>
    <row r="7" spans="1:14" x14ac:dyDescent="0.25">
      <c r="A7" t="s">
        <v>25</v>
      </c>
      <c r="B7" t="s">
        <v>65</v>
      </c>
      <c r="C7">
        <v>567891234</v>
      </c>
      <c r="D7" t="s">
        <v>20</v>
      </c>
      <c r="E7">
        <v>0.5</v>
      </c>
      <c r="F7" t="s">
        <v>15</v>
      </c>
      <c r="G7">
        <v>3</v>
      </c>
      <c r="H7" t="s">
        <v>18</v>
      </c>
      <c r="I7" t="s">
        <v>17</v>
      </c>
      <c r="J7">
        <v>5412.06</v>
      </c>
      <c r="K7" t="s">
        <v>26</v>
      </c>
      <c r="L7">
        <v>509.17</v>
      </c>
      <c r="N7">
        <v>0</v>
      </c>
    </row>
    <row r="8" spans="1:14" x14ac:dyDescent="0.25">
      <c r="A8" t="s">
        <v>25</v>
      </c>
      <c r="B8" t="s">
        <v>65</v>
      </c>
      <c r="C8">
        <v>567891234</v>
      </c>
      <c r="D8" t="s">
        <v>20</v>
      </c>
      <c r="E8">
        <v>0.5</v>
      </c>
      <c r="F8" t="s">
        <v>15</v>
      </c>
      <c r="G8">
        <v>4</v>
      </c>
      <c r="H8" t="s">
        <v>16</v>
      </c>
      <c r="I8" t="s">
        <v>17</v>
      </c>
      <c r="J8">
        <v>3631.59</v>
      </c>
      <c r="K8" t="s">
        <v>26</v>
      </c>
      <c r="L8">
        <v>0</v>
      </c>
      <c r="N8">
        <v>341.66</v>
      </c>
    </row>
    <row r="9" spans="1:14" x14ac:dyDescent="0.25">
      <c r="A9" t="s">
        <v>25</v>
      </c>
      <c r="B9" t="s">
        <v>65</v>
      </c>
      <c r="C9">
        <v>567891234</v>
      </c>
      <c r="D9" t="s">
        <v>20</v>
      </c>
      <c r="E9">
        <v>0.5</v>
      </c>
      <c r="F9" t="s">
        <v>15</v>
      </c>
      <c r="G9">
        <v>4</v>
      </c>
      <c r="H9" t="s">
        <v>18</v>
      </c>
      <c r="I9" t="s">
        <v>17</v>
      </c>
      <c r="J9">
        <v>5412.06</v>
      </c>
      <c r="K9" t="s">
        <v>26</v>
      </c>
      <c r="L9">
        <v>509.17</v>
      </c>
      <c r="N9">
        <v>0</v>
      </c>
    </row>
    <row r="10" spans="1:14" x14ac:dyDescent="0.25">
      <c r="A10" t="s">
        <v>25</v>
      </c>
      <c r="B10" t="s">
        <v>65</v>
      </c>
      <c r="C10">
        <v>567891234</v>
      </c>
      <c r="D10" t="s">
        <v>20</v>
      </c>
      <c r="E10">
        <v>0.5</v>
      </c>
      <c r="F10" t="s">
        <v>15</v>
      </c>
      <c r="G10">
        <v>5</v>
      </c>
      <c r="H10" t="s">
        <v>16</v>
      </c>
      <c r="I10" t="s">
        <v>17</v>
      </c>
      <c r="J10">
        <v>3631.59</v>
      </c>
      <c r="K10" t="s">
        <v>26</v>
      </c>
      <c r="L10">
        <v>0</v>
      </c>
      <c r="N10">
        <v>418.53</v>
      </c>
    </row>
    <row r="11" spans="1:14" x14ac:dyDescent="0.25">
      <c r="A11" t="s">
        <v>25</v>
      </c>
      <c r="B11" t="s">
        <v>65</v>
      </c>
      <c r="C11">
        <v>567891234</v>
      </c>
      <c r="D11" t="s">
        <v>20</v>
      </c>
      <c r="E11">
        <v>0.5</v>
      </c>
      <c r="F11" t="s">
        <v>15</v>
      </c>
      <c r="G11">
        <v>5</v>
      </c>
      <c r="H11" t="s">
        <v>18</v>
      </c>
      <c r="I11" t="s">
        <v>17</v>
      </c>
      <c r="J11">
        <v>5412.06</v>
      </c>
      <c r="K11" t="s">
        <v>26</v>
      </c>
      <c r="L11">
        <v>623.73</v>
      </c>
      <c r="N11">
        <v>0</v>
      </c>
    </row>
    <row r="12" spans="1:14" x14ac:dyDescent="0.25">
      <c r="A12" t="s">
        <v>25</v>
      </c>
      <c r="B12" t="s">
        <v>65</v>
      </c>
      <c r="C12">
        <v>567891234</v>
      </c>
      <c r="D12" t="s">
        <v>20</v>
      </c>
      <c r="E12">
        <v>0.5</v>
      </c>
      <c r="F12" t="s">
        <v>15</v>
      </c>
      <c r="G12">
        <v>6</v>
      </c>
      <c r="H12" t="s">
        <v>16</v>
      </c>
      <c r="I12" t="s">
        <v>17</v>
      </c>
      <c r="J12">
        <v>3631.59</v>
      </c>
      <c r="K12" t="s">
        <v>26</v>
      </c>
      <c r="L12">
        <v>0</v>
      </c>
      <c r="N12">
        <v>427.08</v>
      </c>
    </row>
    <row r="13" spans="1:14" x14ac:dyDescent="0.25">
      <c r="A13" t="s">
        <v>25</v>
      </c>
      <c r="B13" t="s">
        <v>65</v>
      </c>
      <c r="C13">
        <v>567891234</v>
      </c>
      <c r="D13" t="s">
        <v>20</v>
      </c>
      <c r="E13">
        <v>0.5</v>
      </c>
      <c r="F13" t="s">
        <v>15</v>
      </c>
      <c r="G13">
        <v>6</v>
      </c>
      <c r="H13" t="s">
        <v>18</v>
      </c>
      <c r="I13" t="s">
        <v>17</v>
      </c>
      <c r="J13">
        <v>5412.06</v>
      </c>
      <c r="K13" t="s">
        <v>26</v>
      </c>
      <c r="L13">
        <v>636.46</v>
      </c>
      <c r="N13">
        <v>0</v>
      </c>
    </row>
    <row r="14" spans="1:14" x14ac:dyDescent="0.25">
      <c r="A14" t="s">
        <v>25</v>
      </c>
      <c r="B14" t="s">
        <v>65</v>
      </c>
      <c r="C14">
        <v>567891234</v>
      </c>
      <c r="D14" t="s">
        <v>20</v>
      </c>
      <c r="E14">
        <v>0.5</v>
      </c>
      <c r="F14" t="s">
        <v>15</v>
      </c>
      <c r="G14">
        <v>7</v>
      </c>
      <c r="H14" t="s">
        <v>16</v>
      </c>
      <c r="I14" t="s">
        <v>17</v>
      </c>
      <c r="J14">
        <v>3631.59</v>
      </c>
      <c r="K14" t="s">
        <v>26</v>
      </c>
      <c r="L14">
        <v>0</v>
      </c>
      <c r="N14">
        <v>427.08</v>
      </c>
    </row>
    <row r="15" spans="1:14" x14ac:dyDescent="0.25">
      <c r="A15" t="s">
        <v>25</v>
      </c>
      <c r="B15" t="s">
        <v>65</v>
      </c>
      <c r="C15">
        <v>567891234</v>
      </c>
      <c r="D15" t="s">
        <v>20</v>
      </c>
      <c r="E15">
        <v>0.5</v>
      </c>
      <c r="F15" t="s">
        <v>15</v>
      </c>
      <c r="G15">
        <v>7</v>
      </c>
      <c r="H15" t="s">
        <v>18</v>
      </c>
      <c r="I15" t="s">
        <v>17</v>
      </c>
      <c r="J15">
        <v>5412.06</v>
      </c>
      <c r="K15" t="s">
        <v>26</v>
      </c>
      <c r="L15">
        <v>636.46</v>
      </c>
      <c r="N15">
        <v>0</v>
      </c>
    </row>
    <row r="16" spans="1:14" x14ac:dyDescent="0.25">
      <c r="A16" t="s">
        <v>25</v>
      </c>
      <c r="B16" t="s">
        <v>65</v>
      </c>
      <c r="C16">
        <v>567891234</v>
      </c>
      <c r="D16" t="s">
        <v>20</v>
      </c>
      <c r="E16">
        <v>0.5</v>
      </c>
      <c r="F16" t="s">
        <v>15</v>
      </c>
      <c r="G16">
        <v>8</v>
      </c>
      <c r="H16" t="s">
        <v>16</v>
      </c>
      <c r="I16" t="s">
        <v>17</v>
      </c>
      <c r="J16">
        <v>3631.59</v>
      </c>
      <c r="K16" t="s">
        <v>26</v>
      </c>
      <c r="L16">
        <v>0</v>
      </c>
      <c r="N16">
        <v>257.47000000000003</v>
      </c>
    </row>
    <row r="17" spans="1:14" x14ac:dyDescent="0.25">
      <c r="A17" t="s">
        <v>25</v>
      </c>
      <c r="B17" t="s">
        <v>65</v>
      </c>
      <c r="C17">
        <v>567891234</v>
      </c>
      <c r="D17" t="s">
        <v>20</v>
      </c>
      <c r="E17">
        <v>0.5</v>
      </c>
      <c r="F17" t="s">
        <v>15</v>
      </c>
      <c r="G17">
        <v>8</v>
      </c>
      <c r="H17" t="s">
        <v>18</v>
      </c>
      <c r="I17" t="s">
        <v>17</v>
      </c>
      <c r="J17">
        <v>5412.06</v>
      </c>
      <c r="K17" t="s">
        <v>26</v>
      </c>
      <c r="L17">
        <v>383.7</v>
      </c>
      <c r="N17">
        <v>0</v>
      </c>
    </row>
    <row r="18" spans="1:14" x14ac:dyDescent="0.25">
      <c r="A18" t="s">
        <v>21</v>
      </c>
      <c r="B18" t="s">
        <v>66</v>
      </c>
      <c r="C18">
        <v>678912345</v>
      </c>
      <c r="D18" t="s">
        <v>20</v>
      </c>
      <c r="E18">
        <v>0.5</v>
      </c>
      <c r="F18" t="s">
        <v>15</v>
      </c>
      <c r="G18">
        <v>8</v>
      </c>
      <c r="H18" t="s">
        <v>16</v>
      </c>
      <c r="I18" t="s">
        <v>17</v>
      </c>
      <c r="J18">
        <v>3631.59</v>
      </c>
      <c r="K18" t="s">
        <v>22</v>
      </c>
      <c r="L18">
        <v>0</v>
      </c>
      <c r="N18">
        <v>214.46</v>
      </c>
    </row>
    <row r="19" spans="1:14" x14ac:dyDescent="0.25">
      <c r="A19" t="s">
        <v>21</v>
      </c>
      <c r="B19" t="s">
        <v>66</v>
      </c>
      <c r="C19">
        <v>678912345</v>
      </c>
      <c r="D19" t="s">
        <v>14</v>
      </c>
      <c r="E19">
        <v>0.5</v>
      </c>
      <c r="F19" t="s">
        <v>15</v>
      </c>
      <c r="G19">
        <v>1</v>
      </c>
      <c r="H19" t="s">
        <v>16</v>
      </c>
      <c r="I19" t="s">
        <v>24</v>
      </c>
      <c r="J19">
        <v>3631.59</v>
      </c>
      <c r="K19" t="s">
        <v>29</v>
      </c>
      <c r="L19">
        <v>0</v>
      </c>
      <c r="N19">
        <v>384.48</v>
      </c>
    </row>
    <row r="20" spans="1:14" x14ac:dyDescent="0.25">
      <c r="A20" t="s">
        <v>21</v>
      </c>
      <c r="B20" t="s">
        <v>66</v>
      </c>
      <c r="C20">
        <v>678912345</v>
      </c>
      <c r="D20" t="s">
        <v>14</v>
      </c>
      <c r="E20">
        <v>0.5</v>
      </c>
      <c r="F20" t="s">
        <v>15</v>
      </c>
      <c r="G20">
        <v>1</v>
      </c>
      <c r="H20" t="s">
        <v>18</v>
      </c>
      <c r="I20" t="s">
        <v>24</v>
      </c>
      <c r="J20">
        <v>5412.06</v>
      </c>
      <c r="K20" t="s">
        <v>29</v>
      </c>
      <c r="L20">
        <v>0</v>
      </c>
      <c r="N20">
        <v>572.94000000000005</v>
      </c>
    </row>
    <row r="21" spans="1:14" x14ac:dyDescent="0.25">
      <c r="A21" t="s">
        <v>28</v>
      </c>
      <c r="B21" t="s">
        <v>67</v>
      </c>
      <c r="C21">
        <v>789123456</v>
      </c>
      <c r="D21" t="s">
        <v>19</v>
      </c>
      <c r="E21">
        <v>0.5</v>
      </c>
      <c r="F21" t="s">
        <v>15</v>
      </c>
      <c r="G21">
        <v>1</v>
      </c>
      <c r="H21" t="s">
        <v>16</v>
      </c>
      <c r="I21" t="s">
        <v>17</v>
      </c>
      <c r="J21">
        <v>3631.59</v>
      </c>
      <c r="K21" t="s">
        <v>30</v>
      </c>
      <c r="L21">
        <v>0</v>
      </c>
      <c r="N21">
        <v>811.66</v>
      </c>
    </row>
    <row r="22" spans="1:14" x14ac:dyDescent="0.25">
      <c r="A22" t="s">
        <v>28</v>
      </c>
      <c r="B22" t="s">
        <v>67</v>
      </c>
      <c r="C22">
        <v>789123456</v>
      </c>
      <c r="D22" t="s">
        <v>19</v>
      </c>
      <c r="E22">
        <v>0.5</v>
      </c>
      <c r="F22" t="s">
        <v>15</v>
      </c>
      <c r="G22">
        <v>2</v>
      </c>
      <c r="H22" t="s">
        <v>16</v>
      </c>
      <c r="I22" t="s">
        <v>17</v>
      </c>
      <c r="J22">
        <v>3631.59</v>
      </c>
      <c r="K22" t="s">
        <v>30</v>
      </c>
      <c r="L22">
        <v>0</v>
      </c>
      <c r="N22">
        <v>427.08</v>
      </c>
    </row>
    <row r="23" spans="1:14" x14ac:dyDescent="0.25">
      <c r="A23" t="s">
        <v>28</v>
      </c>
      <c r="B23" t="s">
        <v>67</v>
      </c>
      <c r="C23">
        <v>789123456</v>
      </c>
      <c r="D23" t="s">
        <v>19</v>
      </c>
      <c r="E23">
        <v>0.5</v>
      </c>
      <c r="F23" t="s">
        <v>15</v>
      </c>
      <c r="G23">
        <v>3</v>
      </c>
      <c r="H23" t="s">
        <v>16</v>
      </c>
      <c r="I23" t="s">
        <v>17</v>
      </c>
      <c r="J23">
        <v>3631.59</v>
      </c>
      <c r="K23" t="s">
        <v>30</v>
      </c>
      <c r="L23">
        <v>0</v>
      </c>
      <c r="N23">
        <v>427.08</v>
      </c>
    </row>
    <row r="24" spans="1:14" x14ac:dyDescent="0.25">
      <c r="A24" t="s">
        <v>28</v>
      </c>
      <c r="B24" t="s">
        <v>67</v>
      </c>
      <c r="C24">
        <v>789123456</v>
      </c>
      <c r="D24" t="s">
        <v>19</v>
      </c>
      <c r="E24">
        <v>0.5</v>
      </c>
      <c r="F24" t="s">
        <v>15</v>
      </c>
      <c r="G24">
        <v>4</v>
      </c>
      <c r="H24" t="s">
        <v>16</v>
      </c>
      <c r="I24" t="s">
        <v>17</v>
      </c>
      <c r="J24">
        <v>3631.59</v>
      </c>
      <c r="K24" t="s">
        <v>30</v>
      </c>
      <c r="L24">
        <v>0</v>
      </c>
      <c r="N24">
        <v>427.08</v>
      </c>
    </row>
    <row r="25" spans="1:14" x14ac:dyDescent="0.25">
      <c r="A25" t="s">
        <v>28</v>
      </c>
      <c r="B25" t="s">
        <v>67</v>
      </c>
      <c r="C25">
        <v>789123456</v>
      </c>
      <c r="D25" t="s">
        <v>19</v>
      </c>
      <c r="E25">
        <v>0.5</v>
      </c>
      <c r="F25" t="s">
        <v>15</v>
      </c>
      <c r="G25">
        <v>5</v>
      </c>
      <c r="H25" t="s">
        <v>16</v>
      </c>
      <c r="I25" t="s">
        <v>17</v>
      </c>
      <c r="J25">
        <v>3631.59</v>
      </c>
      <c r="K25" t="s">
        <v>30</v>
      </c>
      <c r="L25">
        <v>0</v>
      </c>
      <c r="N25">
        <v>427.08</v>
      </c>
    </row>
    <row r="26" spans="1:14" x14ac:dyDescent="0.25">
      <c r="A26" t="s">
        <v>28</v>
      </c>
      <c r="B26" t="s">
        <v>67</v>
      </c>
      <c r="C26">
        <v>789123456</v>
      </c>
      <c r="D26" t="s">
        <v>19</v>
      </c>
      <c r="E26">
        <v>0.5</v>
      </c>
      <c r="F26" t="s">
        <v>15</v>
      </c>
      <c r="G26">
        <v>6</v>
      </c>
      <c r="H26" t="s">
        <v>16</v>
      </c>
      <c r="I26" t="s">
        <v>17</v>
      </c>
      <c r="J26">
        <v>3631.59</v>
      </c>
      <c r="K26" t="s">
        <v>30</v>
      </c>
      <c r="L26">
        <v>0</v>
      </c>
      <c r="N26">
        <v>42.71</v>
      </c>
    </row>
    <row r="27" spans="1:14" x14ac:dyDescent="0.25">
      <c r="A27" t="s">
        <v>28</v>
      </c>
      <c r="B27" t="s">
        <v>67</v>
      </c>
      <c r="C27">
        <v>789123456</v>
      </c>
      <c r="D27" t="s">
        <v>19</v>
      </c>
      <c r="E27">
        <v>0.5</v>
      </c>
      <c r="F27" t="s">
        <v>15</v>
      </c>
      <c r="G27">
        <v>6</v>
      </c>
      <c r="H27" t="s">
        <v>16</v>
      </c>
      <c r="I27" t="s">
        <v>17</v>
      </c>
      <c r="J27">
        <v>3631.59</v>
      </c>
      <c r="K27" t="s">
        <v>27</v>
      </c>
      <c r="L27">
        <v>0</v>
      </c>
      <c r="N27">
        <v>384.37</v>
      </c>
    </row>
    <row r="28" spans="1:14" x14ac:dyDescent="0.25">
      <c r="A28" t="s">
        <v>28</v>
      </c>
      <c r="B28" t="s">
        <v>67</v>
      </c>
      <c r="C28">
        <v>789123456</v>
      </c>
      <c r="D28" t="s">
        <v>19</v>
      </c>
      <c r="E28">
        <v>0.5</v>
      </c>
      <c r="F28" t="s">
        <v>15</v>
      </c>
      <c r="G28">
        <v>7</v>
      </c>
      <c r="H28" t="s">
        <v>16</v>
      </c>
      <c r="I28" t="s">
        <v>17</v>
      </c>
      <c r="J28">
        <v>3631.59</v>
      </c>
      <c r="K28" t="s">
        <v>27</v>
      </c>
      <c r="L28">
        <v>0</v>
      </c>
      <c r="N28">
        <v>427.08</v>
      </c>
    </row>
    <row r="29" spans="1:14" x14ac:dyDescent="0.25">
      <c r="A29" t="s">
        <v>28</v>
      </c>
      <c r="B29" t="s">
        <v>67</v>
      </c>
      <c r="C29">
        <v>789123456</v>
      </c>
      <c r="D29" t="s">
        <v>19</v>
      </c>
      <c r="E29">
        <v>0.5</v>
      </c>
      <c r="F29" t="s">
        <v>15</v>
      </c>
      <c r="G29">
        <v>8</v>
      </c>
      <c r="H29" t="s">
        <v>16</v>
      </c>
      <c r="I29" t="s">
        <v>17</v>
      </c>
      <c r="J29">
        <v>3631.59</v>
      </c>
      <c r="K29" t="s">
        <v>27</v>
      </c>
      <c r="L29">
        <v>0</v>
      </c>
      <c r="N29">
        <v>257.45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DOLa Rv 02-2023</vt:lpstr>
      <vt:lpstr>Pivots</vt:lpstr>
      <vt:lpstr>Fall 2023</vt:lpstr>
      <vt:lpstr>Spring 2023</vt:lpstr>
      <vt:lpstr>'DOLa Rv 02-2023'!Print_Area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 Garye</dc:creator>
  <cp:lastModifiedBy>Jenn Garye</cp:lastModifiedBy>
  <dcterms:created xsi:type="dcterms:W3CDTF">2024-06-24T15:48:41Z</dcterms:created>
  <dcterms:modified xsi:type="dcterms:W3CDTF">2024-07-01T17:19:05Z</dcterms:modified>
</cp:coreProperties>
</file>